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Острожная Елена\Desktop\Трудоустройство 2023-2024\2024-2025 гг\"/>
    </mc:Choice>
  </mc:AlternateContent>
  <bookViews>
    <workbookView xWindow="0" yWindow="0" windowWidth="20490" windowHeight="7620"/>
  </bookViews>
  <sheets>
    <sheet name="Лист1" sheetId="2" r:id="rId1"/>
    <sheet name="УККиИ" sheetId="1" r:id="rId2"/>
  </sheets>
  <externalReferences>
    <externalReference r:id="rId3"/>
  </externalReferences>
  <definedNames>
    <definedName name="_FilterDatabase_28" localSheetId="1">[1]УМК!$B$3:$CI$118</definedName>
    <definedName name="_xlnm._FilterDatabase" localSheetId="1" hidden="1">УККиИ!$B$3:$CI$118</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E19" i="2"/>
  <c r="F19" i="2"/>
  <c r="K19" i="2"/>
  <c r="K18" i="2"/>
  <c r="J19" i="2"/>
  <c r="J18" i="2"/>
  <c r="G19" i="2"/>
  <c r="G18" i="2"/>
  <c r="I19" i="2"/>
  <c r="B19" i="2"/>
  <c r="L18" i="2"/>
  <c r="I18" i="2"/>
  <c r="F18" i="2"/>
  <c r="E18" i="2"/>
  <c r="D18" i="2"/>
  <c r="C18" i="2"/>
  <c r="B18" i="2"/>
  <c r="G15" i="2"/>
  <c r="F15" i="2"/>
  <c r="E15" i="2"/>
  <c r="D15" i="2"/>
  <c r="M19" i="2" s="1"/>
  <c r="C15" i="2"/>
  <c r="B15" i="2"/>
  <c r="M18" i="2" l="1"/>
  <c r="G120" i="1"/>
  <c r="D120" i="1"/>
  <c r="E120" i="1"/>
  <c r="F120"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C120" i="1"/>
  <c r="CI118" i="1" l="1"/>
  <c r="CH118" i="1"/>
  <c r="CG118" i="1"/>
  <c r="CF118" i="1"/>
  <c r="CE118" i="1"/>
  <c r="CD118" i="1"/>
  <c r="CC118" i="1"/>
  <c r="CI117" i="1"/>
  <c r="CH117" i="1"/>
  <c r="CG117" i="1"/>
  <c r="CF117" i="1"/>
  <c r="CE117" i="1"/>
  <c r="CD117" i="1"/>
  <c r="CC117" i="1"/>
  <c r="CI116" i="1"/>
  <c r="CH116" i="1"/>
  <c r="CG116" i="1"/>
  <c r="CF116" i="1"/>
  <c r="CE116" i="1"/>
  <c r="CD116" i="1"/>
  <c r="CC116" i="1"/>
  <c r="CI115" i="1"/>
  <c r="CH115" i="1"/>
  <c r="CG115" i="1"/>
  <c r="CF115" i="1"/>
  <c r="CE115" i="1"/>
  <c r="CD115" i="1"/>
  <c r="CC115" i="1"/>
  <c r="CI114" i="1"/>
  <c r="CH114" i="1"/>
  <c r="CG114" i="1"/>
  <c r="CF114" i="1"/>
  <c r="CE114" i="1"/>
  <c r="CD114" i="1"/>
  <c r="CC114" i="1"/>
  <c r="CI113" i="1"/>
  <c r="CH113" i="1"/>
  <c r="CG113" i="1"/>
  <c r="CF113" i="1"/>
  <c r="CE113" i="1"/>
  <c r="CD113" i="1"/>
  <c r="CC113" i="1"/>
  <c r="CI112" i="1"/>
  <c r="CH112" i="1"/>
  <c r="CG112" i="1"/>
  <c r="CF112" i="1"/>
  <c r="CE112" i="1"/>
  <c r="CD112" i="1"/>
  <c r="CC112" i="1"/>
  <c r="CI111" i="1"/>
  <c r="CH111" i="1"/>
  <c r="CG111" i="1"/>
  <c r="CF111" i="1"/>
  <c r="CE111" i="1"/>
  <c r="CD111" i="1"/>
  <c r="CC111" i="1"/>
  <c r="CI110" i="1"/>
  <c r="CH110" i="1"/>
  <c r="CG110" i="1"/>
  <c r="CF110" i="1"/>
  <c r="CE110" i="1"/>
  <c r="CD110" i="1"/>
  <c r="CC110" i="1"/>
  <c r="CI109" i="1"/>
  <c r="CH109" i="1"/>
  <c r="CG109" i="1"/>
  <c r="CF109" i="1"/>
  <c r="CE109" i="1"/>
  <c r="CD109" i="1"/>
  <c r="CC109" i="1"/>
  <c r="CI108" i="1"/>
  <c r="CH108" i="1"/>
  <c r="CG108" i="1"/>
  <c r="CF108" i="1"/>
  <c r="CE108" i="1"/>
  <c r="CD108" i="1"/>
  <c r="CC108" i="1"/>
  <c r="CI107" i="1"/>
  <c r="CH107" i="1"/>
  <c r="CG107" i="1"/>
  <c r="CF107" i="1"/>
  <c r="CE107" i="1"/>
  <c r="CD107" i="1"/>
  <c r="CC107" i="1"/>
  <c r="CI106" i="1"/>
  <c r="CH106" i="1"/>
  <c r="CG106" i="1"/>
  <c r="CF106" i="1"/>
  <c r="CE106" i="1"/>
  <c r="CD106" i="1"/>
  <c r="CC106" i="1"/>
  <c r="CI105" i="1"/>
  <c r="CH105" i="1"/>
  <c r="CG105" i="1"/>
  <c r="CF105" i="1"/>
  <c r="CE105" i="1"/>
  <c r="CD105" i="1"/>
  <c r="CC105" i="1"/>
  <c r="CI104" i="1"/>
  <c r="CH104" i="1"/>
  <c r="CG104" i="1"/>
  <c r="CF104" i="1"/>
  <c r="CE104" i="1"/>
  <c r="CD104" i="1"/>
  <c r="CC104" i="1"/>
  <c r="CI103" i="1"/>
  <c r="CH103" i="1"/>
  <c r="CG103" i="1"/>
  <c r="CF103" i="1"/>
  <c r="CE103" i="1"/>
  <c r="CD103" i="1"/>
  <c r="CC103" i="1"/>
  <c r="CI102" i="1"/>
  <c r="CH102" i="1"/>
  <c r="CG102" i="1"/>
  <c r="CF102" i="1"/>
  <c r="CE102" i="1"/>
  <c r="CD102" i="1"/>
  <c r="CC102" i="1"/>
  <c r="CI101" i="1"/>
  <c r="CH101" i="1"/>
  <c r="CG101" i="1"/>
  <c r="CF101" i="1"/>
  <c r="CE101" i="1"/>
  <c r="CD101" i="1"/>
  <c r="CC101" i="1"/>
  <c r="CI100" i="1"/>
  <c r="CH100" i="1"/>
  <c r="CG100" i="1"/>
  <c r="CF100" i="1"/>
  <c r="CE100" i="1"/>
  <c r="CD100" i="1"/>
  <c r="CC100" i="1"/>
  <c r="CI99" i="1"/>
  <c r="CH99" i="1"/>
  <c r="CG99" i="1"/>
  <c r="CF99" i="1"/>
  <c r="CE99" i="1"/>
  <c r="CD99" i="1"/>
  <c r="CC99" i="1"/>
  <c r="CI98" i="1"/>
  <c r="CH98" i="1"/>
  <c r="CG98" i="1"/>
  <c r="CF98" i="1"/>
  <c r="CE98" i="1"/>
  <c r="CD98" i="1"/>
  <c r="CC98" i="1"/>
  <c r="CI97" i="1"/>
  <c r="CH97" i="1"/>
  <c r="CG97" i="1"/>
  <c r="CF97" i="1"/>
  <c r="CE97" i="1"/>
  <c r="CD97" i="1"/>
  <c r="CC97" i="1"/>
  <c r="CI96" i="1"/>
  <c r="CH96" i="1"/>
  <c r="CG96" i="1"/>
  <c r="CF96" i="1"/>
  <c r="CE96" i="1"/>
  <c r="CD96" i="1"/>
  <c r="CC96" i="1"/>
  <c r="CI95" i="1"/>
  <c r="CH95" i="1"/>
  <c r="CG95" i="1"/>
  <c r="CF95" i="1"/>
  <c r="CE95" i="1"/>
  <c r="CD95" i="1"/>
  <c r="CC95" i="1"/>
  <c r="CI94" i="1"/>
  <c r="CH94" i="1"/>
  <c r="CG94" i="1"/>
  <c r="CF94" i="1"/>
  <c r="CE94" i="1"/>
  <c r="CD94" i="1"/>
  <c r="CC94" i="1"/>
  <c r="CI93" i="1"/>
  <c r="CH93" i="1"/>
  <c r="CG93" i="1"/>
  <c r="CF93" i="1"/>
  <c r="CE93" i="1"/>
  <c r="CD93" i="1"/>
  <c r="CC93" i="1"/>
  <c r="CI92" i="1"/>
  <c r="CH92" i="1"/>
  <c r="CG92" i="1"/>
  <c r="CF92" i="1"/>
  <c r="CE92" i="1"/>
  <c r="CD92" i="1"/>
  <c r="CC92" i="1"/>
  <c r="CI91" i="1"/>
  <c r="CH91" i="1"/>
  <c r="CG91" i="1"/>
  <c r="CF91" i="1"/>
  <c r="CE91" i="1"/>
  <c r="CD91" i="1"/>
  <c r="CC91" i="1"/>
  <c r="CI90" i="1"/>
  <c r="CH90" i="1"/>
  <c r="CG90" i="1"/>
  <c r="CF90" i="1"/>
  <c r="CE90" i="1"/>
  <c r="CD90" i="1"/>
  <c r="CC90" i="1"/>
  <c r="CI89" i="1"/>
  <c r="CH89" i="1"/>
  <c r="CG89" i="1"/>
  <c r="CF89" i="1"/>
  <c r="CE89" i="1"/>
  <c r="CD89" i="1"/>
  <c r="CC89" i="1"/>
  <c r="CI88" i="1"/>
  <c r="CH88" i="1"/>
  <c r="CG88" i="1"/>
  <c r="CF88" i="1"/>
  <c r="CE88" i="1"/>
  <c r="CD88" i="1"/>
  <c r="CC88" i="1"/>
  <c r="CI87" i="1"/>
  <c r="CH87" i="1"/>
  <c r="CG87" i="1"/>
  <c r="CF87" i="1"/>
  <c r="CE87" i="1"/>
  <c r="CD87" i="1"/>
  <c r="CC87" i="1"/>
  <c r="CI86" i="1"/>
  <c r="CH86" i="1"/>
  <c r="CG86" i="1"/>
  <c r="CF86" i="1"/>
  <c r="CE86" i="1"/>
  <c r="CD86" i="1"/>
  <c r="CC86" i="1"/>
  <c r="CI85" i="1"/>
  <c r="CH85" i="1"/>
  <c r="CG85" i="1"/>
  <c r="CF85" i="1"/>
  <c r="CE85" i="1"/>
  <c r="CD85" i="1"/>
  <c r="CC85" i="1"/>
  <c r="CI84" i="1"/>
  <c r="CH84" i="1"/>
  <c r="CG84" i="1"/>
  <c r="CF84" i="1"/>
  <c r="CE84" i="1"/>
  <c r="CD84" i="1"/>
  <c r="CC84" i="1"/>
  <c r="CI83" i="1"/>
  <c r="CH83" i="1"/>
  <c r="CG83" i="1"/>
  <c r="CF83" i="1"/>
  <c r="CE83" i="1"/>
  <c r="CD83" i="1"/>
  <c r="CC83" i="1"/>
  <c r="CI82" i="1"/>
  <c r="CH82" i="1"/>
  <c r="CG82" i="1"/>
  <c r="CF82" i="1"/>
  <c r="CE82" i="1"/>
  <c r="CD82" i="1"/>
  <c r="CC82" i="1"/>
  <c r="CI81" i="1"/>
  <c r="CH81" i="1"/>
  <c r="CG81" i="1"/>
  <c r="CF81" i="1"/>
  <c r="CE81" i="1"/>
  <c r="CD81" i="1"/>
  <c r="CC81" i="1"/>
  <c r="CI80" i="1"/>
  <c r="CH80" i="1"/>
  <c r="CG80" i="1"/>
  <c r="CF80" i="1"/>
  <c r="CE80" i="1"/>
  <c r="CD80" i="1"/>
  <c r="CC80" i="1"/>
  <c r="CI79" i="1"/>
  <c r="CH79" i="1"/>
  <c r="CG79" i="1"/>
  <c r="CF79" i="1"/>
  <c r="CE79" i="1"/>
  <c r="CD79" i="1"/>
  <c r="CC79" i="1"/>
  <c r="CI78" i="1"/>
  <c r="CH78" i="1"/>
  <c r="CG78" i="1"/>
  <c r="CF78" i="1"/>
  <c r="CE78" i="1"/>
  <c r="CD78" i="1"/>
  <c r="CC78" i="1"/>
  <c r="CI77" i="1"/>
  <c r="CH77" i="1"/>
  <c r="CG77" i="1"/>
  <c r="CF77" i="1"/>
  <c r="CE77" i="1"/>
  <c r="CD77" i="1"/>
  <c r="CC77" i="1"/>
  <c r="CI76" i="1"/>
  <c r="CH76" i="1"/>
  <c r="CG76" i="1"/>
  <c r="CF76" i="1"/>
  <c r="CE76" i="1"/>
  <c r="CD76" i="1"/>
  <c r="CC76" i="1"/>
  <c r="CI75" i="1"/>
  <c r="CH75" i="1"/>
  <c r="CG75" i="1"/>
  <c r="CF75" i="1"/>
  <c r="CE75" i="1"/>
  <c r="CD75" i="1"/>
  <c r="CC75" i="1"/>
  <c r="CI74" i="1"/>
  <c r="CH74" i="1"/>
  <c r="CG74" i="1"/>
  <c r="CF74" i="1"/>
  <c r="CE74" i="1"/>
  <c r="CD74" i="1"/>
  <c r="CC74" i="1"/>
  <c r="CI73" i="1"/>
  <c r="CH73" i="1"/>
  <c r="CG73" i="1"/>
  <c r="CF73" i="1"/>
  <c r="CE73" i="1"/>
  <c r="CD73" i="1"/>
  <c r="CC73" i="1"/>
  <c r="CI72" i="1"/>
  <c r="CH72" i="1"/>
  <c r="CG72" i="1"/>
  <c r="CF72" i="1"/>
  <c r="CE72" i="1"/>
  <c r="CD72" i="1"/>
  <c r="CC72" i="1"/>
  <c r="CI71" i="1"/>
  <c r="CH71" i="1"/>
  <c r="CG71" i="1"/>
  <c r="CF71" i="1"/>
  <c r="CE71" i="1"/>
  <c r="CD71" i="1"/>
  <c r="CC71" i="1"/>
  <c r="CI70" i="1"/>
  <c r="CH70" i="1"/>
  <c r="CG70" i="1"/>
  <c r="CF70" i="1"/>
  <c r="CE70" i="1"/>
  <c r="CD70" i="1"/>
  <c r="CC70" i="1"/>
  <c r="CI69" i="1"/>
  <c r="CH69" i="1"/>
  <c r="CG69" i="1"/>
  <c r="CF69" i="1"/>
  <c r="CE69" i="1"/>
  <c r="CD69" i="1"/>
  <c r="CC69" i="1"/>
  <c r="CI68" i="1"/>
  <c r="CH68" i="1"/>
  <c r="CG68" i="1"/>
  <c r="CF68" i="1"/>
  <c r="CE68" i="1"/>
  <c r="CD68" i="1"/>
  <c r="CC68" i="1"/>
  <c r="CI67" i="1"/>
  <c r="CH67" i="1"/>
  <c r="CG67" i="1"/>
  <c r="CF67" i="1"/>
  <c r="CE67" i="1"/>
  <c r="CD67" i="1"/>
  <c r="CC67" i="1"/>
  <c r="CI66" i="1"/>
  <c r="CH66" i="1"/>
  <c r="CG66" i="1"/>
  <c r="CF66" i="1"/>
  <c r="CE66" i="1"/>
  <c r="CD66" i="1"/>
  <c r="CC66" i="1"/>
  <c r="CI65" i="1"/>
  <c r="CH65" i="1"/>
  <c r="CG65" i="1"/>
  <c r="CF65" i="1"/>
  <c r="CE65" i="1"/>
  <c r="CD65" i="1"/>
  <c r="CC65" i="1"/>
  <c r="CI64" i="1"/>
  <c r="CH64" i="1"/>
  <c r="CG64" i="1"/>
  <c r="CF64" i="1"/>
  <c r="CE64" i="1"/>
  <c r="CD64" i="1"/>
  <c r="CC64" i="1"/>
  <c r="CI63" i="1"/>
  <c r="CH63" i="1"/>
  <c r="CG63" i="1"/>
  <c r="CF63" i="1"/>
  <c r="CE63" i="1"/>
  <c r="CD63" i="1"/>
  <c r="CC63" i="1"/>
  <c r="CI62" i="1"/>
  <c r="CH62" i="1"/>
  <c r="CG62" i="1"/>
  <c r="CF62" i="1"/>
  <c r="CE62" i="1"/>
  <c r="CD62" i="1"/>
  <c r="CC62" i="1"/>
  <c r="CI61" i="1"/>
  <c r="CH61" i="1"/>
  <c r="CG61" i="1"/>
  <c r="CF61" i="1"/>
  <c r="CE61" i="1"/>
  <c r="CD61" i="1"/>
  <c r="CC61" i="1"/>
  <c r="CI60" i="1"/>
  <c r="CH60" i="1"/>
  <c r="CG60" i="1"/>
  <c r="CF60" i="1"/>
  <c r="CE60" i="1"/>
  <c r="CD60" i="1"/>
  <c r="CC60" i="1"/>
  <c r="CI59" i="1"/>
  <c r="CH59" i="1"/>
  <c r="CG59" i="1"/>
  <c r="CF59" i="1"/>
  <c r="CE59" i="1"/>
  <c r="CD59" i="1"/>
  <c r="CC59" i="1"/>
  <c r="CI58" i="1"/>
  <c r="CH58" i="1"/>
  <c r="CG58" i="1"/>
  <c r="CF58" i="1"/>
  <c r="CE58" i="1"/>
  <c r="CD58" i="1"/>
  <c r="CC58" i="1"/>
  <c r="CI57" i="1"/>
  <c r="CH57" i="1"/>
  <c r="CG57" i="1"/>
  <c r="CF57" i="1"/>
  <c r="CE57" i="1"/>
  <c r="CD57" i="1"/>
  <c r="CC57" i="1"/>
  <c r="CI56" i="1"/>
  <c r="CH56" i="1"/>
  <c r="CG56" i="1"/>
  <c r="CF56" i="1"/>
  <c r="CE56" i="1"/>
  <c r="CD56" i="1"/>
  <c r="CC56" i="1"/>
  <c r="CI55" i="1"/>
  <c r="CH55" i="1"/>
  <c r="CG55" i="1"/>
  <c r="CF55" i="1"/>
  <c r="CE55" i="1"/>
  <c r="CD55" i="1"/>
  <c r="CC55" i="1"/>
  <c r="CI54" i="1"/>
  <c r="CH54" i="1"/>
  <c r="CG54" i="1"/>
  <c r="CF54" i="1"/>
  <c r="CE54" i="1"/>
  <c r="CD54" i="1"/>
  <c r="CC54" i="1"/>
  <c r="CI53" i="1"/>
  <c r="CH53" i="1"/>
  <c r="CG53" i="1"/>
  <c r="CF53" i="1"/>
  <c r="CE53" i="1"/>
  <c r="CD53" i="1"/>
  <c r="CC53" i="1"/>
  <c r="CI52" i="1"/>
  <c r="CH52" i="1"/>
  <c r="CG52" i="1"/>
  <c r="CF52" i="1"/>
  <c r="CE52" i="1"/>
  <c r="CD52" i="1"/>
  <c r="CC52" i="1"/>
  <c r="CI51" i="1"/>
  <c r="CH51" i="1"/>
  <c r="CG51" i="1"/>
  <c r="CF51" i="1"/>
  <c r="CE51" i="1"/>
  <c r="CD51" i="1"/>
  <c r="CC51" i="1"/>
  <c r="CI50" i="1"/>
  <c r="CH50" i="1"/>
  <c r="CG50" i="1"/>
  <c r="CF50" i="1"/>
  <c r="CE50" i="1"/>
  <c r="CD50" i="1"/>
  <c r="CC50" i="1"/>
  <c r="CI49" i="1"/>
  <c r="CH49" i="1"/>
  <c r="CG49" i="1"/>
  <c r="CF49" i="1"/>
  <c r="CE49" i="1"/>
  <c r="CD49" i="1"/>
  <c r="CC49" i="1"/>
  <c r="CI48" i="1"/>
  <c r="CH48" i="1"/>
  <c r="CG48" i="1"/>
  <c r="CF48" i="1"/>
  <c r="CE48" i="1"/>
  <c r="CD48" i="1"/>
  <c r="CC48" i="1"/>
  <c r="CI47" i="1"/>
  <c r="CH47" i="1"/>
  <c r="CG47" i="1"/>
  <c r="CF47" i="1"/>
  <c r="CE47" i="1"/>
  <c r="CD47" i="1"/>
  <c r="CC47" i="1"/>
  <c r="CI46" i="1"/>
  <c r="CH46" i="1"/>
  <c r="CG46" i="1"/>
  <c r="CF46" i="1"/>
  <c r="CE46" i="1"/>
  <c r="CD46" i="1"/>
  <c r="CC46" i="1"/>
  <c r="CI45" i="1"/>
  <c r="CH45" i="1"/>
  <c r="CG45" i="1"/>
  <c r="CF45" i="1"/>
  <c r="CE45" i="1"/>
  <c r="CD45" i="1"/>
  <c r="CC45" i="1"/>
  <c r="CI44" i="1"/>
  <c r="CH44" i="1"/>
  <c r="CG44" i="1"/>
  <c r="CF44" i="1"/>
  <c r="CE44" i="1"/>
  <c r="CD44" i="1"/>
  <c r="CC44" i="1"/>
  <c r="CI43" i="1"/>
  <c r="CH43" i="1"/>
  <c r="CG43" i="1"/>
  <c r="CF43" i="1"/>
  <c r="CE43" i="1"/>
  <c r="CD43" i="1"/>
  <c r="CC43" i="1"/>
  <c r="CI42" i="1"/>
  <c r="CH42" i="1"/>
  <c r="CG42" i="1"/>
  <c r="CF42" i="1"/>
  <c r="CE42" i="1"/>
  <c r="CD42" i="1"/>
  <c r="CC42" i="1"/>
  <c r="CI41" i="1"/>
  <c r="CH41" i="1"/>
  <c r="CG41" i="1"/>
  <c r="CF41" i="1"/>
  <c r="CE41" i="1"/>
  <c r="CD41" i="1"/>
  <c r="CC41" i="1"/>
  <c r="CI40" i="1"/>
  <c r="CH40" i="1"/>
  <c r="CG40" i="1"/>
  <c r="CF40" i="1"/>
  <c r="CE40" i="1"/>
  <c r="CD40" i="1"/>
  <c r="CC40" i="1"/>
  <c r="CI39" i="1"/>
  <c r="CH39" i="1"/>
  <c r="CG39" i="1"/>
  <c r="CF39" i="1"/>
  <c r="CE39" i="1"/>
  <c r="CD39" i="1"/>
  <c r="CC39" i="1"/>
  <c r="CI38" i="1"/>
  <c r="CH38" i="1"/>
  <c r="CG38" i="1"/>
  <c r="CF38" i="1"/>
  <c r="CE38" i="1"/>
  <c r="CD38" i="1"/>
  <c r="CC38" i="1"/>
  <c r="CI37" i="1"/>
  <c r="CH37" i="1"/>
  <c r="CG37" i="1"/>
  <c r="CF37" i="1"/>
  <c r="CE37" i="1"/>
  <c r="CD37" i="1"/>
  <c r="CC37" i="1"/>
  <c r="CI36" i="1"/>
  <c r="CH36" i="1"/>
  <c r="CG36" i="1"/>
  <c r="CF36" i="1"/>
  <c r="CE36" i="1"/>
  <c r="CD36" i="1"/>
  <c r="CC36" i="1"/>
  <c r="CI35" i="1"/>
  <c r="CH35" i="1"/>
  <c r="CG35" i="1"/>
  <c r="CF35" i="1"/>
  <c r="CE35" i="1"/>
  <c r="CD35" i="1"/>
  <c r="CC35" i="1"/>
  <c r="CI34" i="1"/>
  <c r="CH34" i="1"/>
  <c r="CG34" i="1"/>
  <c r="CF34" i="1"/>
  <c r="CE34" i="1"/>
  <c r="CD34" i="1"/>
  <c r="CC34" i="1"/>
  <c r="CI33" i="1"/>
  <c r="CH33" i="1"/>
  <c r="CG33" i="1"/>
  <c r="CF33" i="1"/>
  <c r="CE33" i="1"/>
  <c r="CD33" i="1"/>
  <c r="CC33" i="1"/>
  <c r="CI32" i="1"/>
  <c r="CH32" i="1"/>
  <c r="CG32" i="1"/>
  <c r="CF32" i="1"/>
  <c r="CE32" i="1"/>
  <c r="CD32" i="1"/>
  <c r="CC32" i="1"/>
  <c r="CI31" i="1"/>
  <c r="CH31" i="1"/>
  <c r="CG31" i="1"/>
  <c r="CF31" i="1"/>
  <c r="CE31" i="1"/>
  <c r="CD31" i="1"/>
  <c r="CC31" i="1"/>
  <c r="CI30" i="1"/>
  <c r="CH30" i="1"/>
  <c r="CG30" i="1"/>
  <c r="CF30" i="1"/>
  <c r="CE30" i="1"/>
  <c r="CD30" i="1"/>
  <c r="CC30" i="1"/>
  <c r="CI29" i="1"/>
  <c r="CH29" i="1"/>
  <c r="CG29" i="1"/>
  <c r="CF29" i="1"/>
  <c r="CE29" i="1"/>
  <c r="CD29" i="1"/>
  <c r="CC29" i="1"/>
  <c r="CI28" i="1"/>
  <c r="CH28" i="1"/>
  <c r="CG28" i="1"/>
  <c r="CF28" i="1"/>
  <c r="CE28" i="1"/>
  <c r="CD28" i="1"/>
  <c r="CC28" i="1"/>
  <c r="CI27" i="1"/>
  <c r="CH27" i="1"/>
  <c r="CG27" i="1"/>
  <c r="CF27" i="1"/>
  <c r="CE27" i="1"/>
  <c r="CD27" i="1"/>
  <c r="CC27" i="1"/>
  <c r="CI26" i="1"/>
  <c r="CH26" i="1"/>
  <c r="CG26" i="1"/>
  <c r="CF26" i="1"/>
  <c r="CE26" i="1"/>
  <c r="CD26" i="1"/>
  <c r="CC26" i="1"/>
  <c r="CI25" i="1"/>
  <c r="CH25" i="1"/>
  <c r="CG25" i="1"/>
  <c r="CF25" i="1"/>
  <c r="CE25" i="1"/>
  <c r="CD25" i="1"/>
  <c r="CC25" i="1"/>
  <c r="CI24" i="1"/>
  <c r="CH24" i="1"/>
  <c r="CG24" i="1"/>
  <c r="CF24" i="1"/>
  <c r="CE24" i="1"/>
  <c r="CD24" i="1"/>
  <c r="CC24" i="1"/>
  <c r="CI23" i="1"/>
  <c r="CH23" i="1"/>
  <c r="CG23" i="1"/>
  <c r="CF23" i="1"/>
  <c r="CE23" i="1"/>
  <c r="CD23" i="1"/>
  <c r="CC23" i="1"/>
  <c r="CI22" i="1"/>
  <c r="CH22" i="1"/>
  <c r="CG22" i="1"/>
  <c r="CF22" i="1"/>
  <c r="CE22" i="1"/>
  <c r="CD22" i="1"/>
  <c r="CC22" i="1"/>
  <c r="CI21" i="1"/>
  <c r="CH21" i="1"/>
  <c r="CG21" i="1"/>
  <c r="CF21" i="1"/>
  <c r="CE21" i="1"/>
  <c r="CD21" i="1"/>
  <c r="CC21" i="1"/>
  <c r="CI20" i="1"/>
  <c r="CH20" i="1"/>
  <c r="CG20" i="1"/>
  <c r="CF20" i="1"/>
  <c r="CE20" i="1"/>
  <c r="CD20" i="1"/>
  <c r="CC20" i="1"/>
  <c r="CI19" i="1"/>
  <c r="CH19" i="1"/>
  <c r="CG19" i="1"/>
  <c r="CF19" i="1"/>
  <c r="CE19" i="1"/>
  <c r="CD19" i="1"/>
  <c r="CC19" i="1"/>
  <c r="CI18" i="1"/>
  <c r="CH18" i="1"/>
  <c r="CG18" i="1"/>
  <c r="CF18" i="1"/>
  <c r="CE18" i="1"/>
  <c r="CD18" i="1"/>
  <c r="CC18" i="1"/>
  <c r="CI17" i="1"/>
  <c r="CH17" i="1"/>
  <c r="CG17" i="1"/>
  <c r="CF17" i="1"/>
  <c r="CE17" i="1"/>
  <c r="CD17" i="1"/>
  <c r="CC17" i="1"/>
  <c r="CI16" i="1"/>
  <c r="CH16" i="1"/>
  <c r="CG16" i="1"/>
  <c r="CF16" i="1"/>
  <c r="CE16" i="1"/>
  <c r="CD16" i="1"/>
  <c r="CC16" i="1"/>
  <c r="CI15" i="1"/>
  <c r="CH15" i="1"/>
  <c r="CG15" i="1"/>
  <c r="CF15" i="1"/>
  <c r="CE15" i="1"/>
  <c r="CD15" i="1"/>
  <c r="CC15" i="1"/>
  <c r="CI14" i="1"/>
  <c r="CH14" i="1"/>
  <c r="CG14" i="1"/>
  <c r="CF14" i="1"/>
  <c r="CE14" i="1"/>
  <c r="CD14" i="1"/>
  <c r="CC14" i="1"/>
  <c r="CI13" i="1"/>
  <c r="CH13" i="1"/>
  <c r="CG13" i="1"/>
  <c r="CF13" i="1"/>
  <c r="CE13" i="1"/>
  <c r="CD13" i="1"/>
  <c r="CC13" i="1"/>
  <c r="CI12" i="1"/>
  <c r="CH12" i="1"/>
  <c r="CG12" i="1"/>
  <c r="CF12" i="1"/>
  <c r="CE12" i="1"/>
  <c r="CD12" i="1"/>
  <c r="CC12" i="1"/>
  <c r="CI11" i="1"/>
  <c r="CH11" i="1"/>
  <c r="CG11" i="1"/>
  <c r="CF11" i="1"/>
  <c r="CE11" i="1"/>
  <c r="CD11" i="1"/>
  <c r="CC11" i="1"/>
  <c r="CI10" i="1"/>
  <c r="CH10" i="1"/>
  <c r="CG10" i="1"/>
  <c r="CF10" i="1"/>
  <c r="CE10" i="1"/>
  <c r="CD10" i="1"/>
  <c r="CC10" i="1"/>
  <c r="CI9" i="1"/>
  <c r="CH9" i="1"/>
  <c r="CG9" i="1"/>
  <c r="CF9" i="1"/>
  <c r="CE9" i="1"/>
  <c r="CD9" i="1"/>
  <c r="CC9" i="1"/>
  <c r="CI8" i="1"/>
  <c r="CH8" i="1"/>
  <c r="CG8" i="1"/>
  <c r="CF8" i="1"/>
  <c r="CE8" i="1"/>
  <c r="CD8" i="1"/>
  <c r="CC8" i="1"/>
  <c r="CI7" i="1"/>
  <c r="CH7" i="1"/>
  <c r="CG7" i="1"/>
  <c r="CF7" i="1"/>
  <c r="CE7" i="1"/>
  <c r="CD7" i="1"/>
  <c r="CC7" i="1"/>
  <c r="CI6" i="1"/>
  <c r="CH6" i="1"/>
  <c r="CG6" i="1"/>
  <c r="CF6" i="1"/>
  <c r="CE6" i="1"/>
  <c r="CD6" i="1"/>
  <c r="CC6" i="1"/>
  <c r="CI5" i="1"/>
  <c r="CH5" i="1"/>
  <c r="CG5" i="1"/>
  <c r="CF5" i="1"/>
  <c r="CE5" i="1"/>
  <c r="CD5" i="1"/>
  <c r="CC5" i="1"/>
  <c r="CI4" i="1"/>
  <c r="CH4" i="1"/>
  <c r="CG4" i="1"/>
  <c r="CF4" i="1"/>
  <c r="CE4" i="1"/>
  <c r="CD4" i="1"/>
  <c r="CC4" i="1"/>
</calcChain>
</file>

<file path=xl/sharedStrings.xml><?xml version="1.0" encoding="utf-8"?>
<sst xmlns="http://schemas.openxmlformats.org/spreadsheetml/2006/main" count="556" uniqueCount="386">
  <si>
    <r>
      <rPr>
        <sz val="11"/>
        <rFont val="Calibri"/>
        <family val="2"/>
        <charset val="204"/>
      </rPr>
      <t>№ п/п</t>
    </r>
  </si>
  <si>
    <r>
      <rPr>
        <sz val="11"/>
        <rFont val="Calibri"/>
        <family val="2"/>
        <charset val="204"/>
      </rPr>
      <t>Код и наименование профессии, специальности</t>
    </r>
  </si>
  <si>
    <r>
      <rPr>
        <sz val="11"/>
        <rFont val="Calibri"/>
        <family val="2"/>
        <charset val="204"/>
      </rPr>
      <t>Ожидаемый выпуск 2024 (данные мониторинга за апрель 2024 г., письмо №05-1258 от 16.04.2024)</t>
    </r>
  </si>
  <si>
    <r>
      <rPr>
        <sz val="11"/>
        <rFont val="Calibri"/>
        <family val="2"/>
        <charset val="204"/>
      </rPr>
      <t>Из них (из 1.1): имеют заключенный договор о целевом обучении (данные мониторинга за апрель 2024 г., письмо №05-1258 от 16.04.2024)</t>
    </r>
  </si>
  <si>
    <r>
      <rPr>
        <sz val="11"/>
        <rFont val="Calibri"/>
        <family val="2"/>
        <charset val="204"/>
      </rPr>
      <t>Суммарный выпуск 2024 г.</t>
    </r>
  </si>
  <si>
    <r>
      <rPr>
        <sz val="11"/>
        <rFont val="Calibri"/>
        <family val="2"/>
        <charset val="204"/>
      </rPr>
      <t>Факт трудоустройства (по состоянию на 01.07.2024)</t>
    </r>
  </si>
  <si>
    <r>
      <rPr>
        <sz val="11"/>
        <rFont val="Calibri"/>
        <family val="2"/>
        <charset val="204"/>
      </rPr>
      <t>Прогноз трудоустройства (на ближайшую перспективу - порядка 3-х месяцев)</t>
    </r>
  </si>
  <si>
    <r>
      <rPr>
        <sz val="11"/>
        <rFont val="Calibri"/>
        <family val="2"/>
        <charset val="204"/>
      </rPr>
      <t>Зоны риска</t>
    </r>
  </si>
  <si>
    <r>
      <rPr>
        <sz val="11"/>
        <rFont val="Calibri"/>
        <family val="2"/>
        <charset val="204"/>
      </rPr>
      <t>Трудоустроены (в соответствии с трудовым законодательством, законодательством об обязательном пенсионном страховании)</t>
    </r>
  </si>
  <si>
    <r>
      <rPr>
        <sz val="11"/>
        <rFont val="Calibri"/>
        <family val="2"/>
        <charset val="204"/>
      </rPr>
      <t>из них (из 3): продолжат обучение</t>
    </r>
  </si>
  <si>
    <r>
      <rPr>
        <sz val="11"/>
        <rFont val="Calibri"/>
        <family val="2"/>
        <charset val="204"/>
      </rPr>
      <t>в отрасли образования</t>
    </r>
  </si>
  <si>
    <r>
      <rPr>
        <sz val="11"/>
        <rFont val="Calibri"/>
        <family val="2"/>
        <charset val="204"/>
      </rPr>
      <t>в медицинской отрасли</t>
    </r>
  </si>
  <si>
    <r>
      <rPr>
        <sz val="11"/>
        <rFont val="Calibri"/>
        <family val="2"/>
        <charset val="204"/>
      </rPr>
      <t>в отрасли сферы услуг, туризма</t>
    </r>
  </si>
  <si>
    <r>
      <rPr>
        <sz val="11"/>
        <rFont val="Calibri"/>
        <family val="2"/>
        <charset val="204"/>
      </rPr>
      <t>в отрасли сферы торговли, организациях финансового сектора</t>
    </r>
  </si>
  <si>
    <r>
      <rPr>
        <sz val="11"/>
        <rFont val="Calibri"/>
        <family val="2"/>
        <charset val="204"/>
      </rPr>
      <t>в отрасли правоохранительной сферы и управления</t>
    </r>
  </si>
  <si>
    <r>
      <rPr>
        <sz val="11"/>
        <rFont val="Calibri"/>
        <family val="2"/>
        <charset val="204"/>
      </rPr>
      <t>в отрасли средств массовой информации</t>
    </r>
  </si>
  <si>
    <r>
      <rPr>
        <sz val="11"/>
        <rFont val="Calibri"/>
        <family val="2"/>
        <charset val="204"/>
      </rPr>
      <t>на предприятия оборонно-промышленного комплекса</t>
    </r>
  </si>
  <si>
    <r>
      <rPr>
        <sz val="11"/>
        <rFont val="Calibri"/>
        <family val="2"/>
        <charset val="204"/>
      </rPr>
      <t>машиностроения (кроме оборонно-промышленного комплекса)</t>
    </r>
  </si>
  <si>
    <r>
      <rPr>
        <sz val="11"/>
        <rFont val="Calibri"/>
        <family val="2"/>
        <charset val="204"/>
      </rPr>
      <t>сельского хозяйства</t>
    </r>
  </si>
  <si>
    <r>
      <rPr>
        <sz val="11"/>
        <rFont val="Calibri"/>
        <family val="2"/>
        <charset val="204"/>
      </rPr>
      <t>металлургии</t>
    </r>
  </si>
  <si>
    <r>
      <rPr>
        <sz val="11"/>
        <rFont val="Calibri"/>
        <family val="2"/>
        <charset val="204"/>
      </rPr>
      <t>железнодорожного транспорта</t>
    </r>
  </si>
  <si>
    <r>
      <rPr>
        <sz val="11"/>
        <rFont val="Calibri"/>
        <family val="2"/>
        <charset val="204"/>
      </rPr>
      <t>легкой промышленности</t>
    </r>
  </si>
  <si>
    <r>
      <rPr>
        <sz val="11"/>
        <rFont val="Calibri"/>
        <family val="2"/>
        <charset val="204"/>
      </rPr>
      <t>химической отрасли</t>
    </r>
  </si>
  <si>
    <r>
      <rPr>
        <sz val="11"/>
        <rFont val="Calibri"/>
        <family val="2"/>
        <charset val="204"/>
      </rPr>
      <t>атомной отрасли (кроме оборонно-промышленного комплекса)</t>
    </r>
  </si>
  <si>
    <r>
      <rPr>
        <sz val="11"/>
        <rFont val="Calibri"/>
        <family val="2"/>
        <charset val="204"/>
      </rPr>
      <t>фармацевтической отрасли</t>
    </r>
  </si>
  <si>
    <r>
      <rPr>
        <sz val="11"/>
        <rFont val="Calibri"/>
        <family val="2"/>
        <charset val="204"/>
      </rPr>
      <t>отрасли информационных технологий</t>
    </r>
  </si>
  <si>
    <r>
      <rPr>
        <sz val="11"/>
        <rFont val="Calibri"/>
        <family val="2"/>
        <charset val="204"/>
      </rPr>
      <t>радиоэлектроники (кроме оборонно-промышленного комплекса)</t>
    </r>
  </si>
  <si>
    <r>
      <rPr>
        <sz val="11"/>
        <rFont val="Calibri"/>
        <family val="2"/>
        <charset val="204"/>
      </rPr>
      <t>топливно-энергетического комплекса (кроме оборонно-промышленного комплекса)</t>
    </r>
  </si>
  <si>
    <r>
      <rPr>
        <sz val="11"/>
        <rFont val="Calibri"/>
        <family val="2"/>
        <charset val="204"/>
      </rPr>
      <t>транспортной отрасли</t>
    </r>
  </si>
  <si>
    <r>
      <rPr>
        <sz val="11"/>
        <rFont val="Calibri"/>
        <family val="2"/>
        <charset val="204"/>
      </rPr>
      <t>горнодобывающей отрасли</t>
    </r>
  </si>
  <si>
    <r>
      <rPr>
        <sz val="11"/>
        <rFont val="Calibri"/>
        <family val="2"/>
        <charset val="204"/>
      </rPr>
      <t>отрасли электротехнической промышленности (кроме оборонно-промышленного комплекса)</t>
    </r>
  </si>
  <si>
    <r>
      <rPr>
        <sz val="11"/>
        <rFont val="Calibri"/>
        <family val="2"/>
        <charset val="204"/>
      </rPr>
      <t>лесной промышленности</t>
    </r>
  </si>
  <si>
    <r>
      <rPr>
        <sz val="11"/>
        <rFont val="Calibri"/>
        <family val="2"/>
        <charset val="204"/>
      </rPr>
      <t>строительной отрасли</t>
    </r>
  </si>
  <si>
    <r>
      <rPr>
        <sz val="11"/>
        <rFont val="Calibri"/>
        <family val="2"/>
        <charset val="204"/>
      </rPr>
      <t>отрасли электронной промышленности (кроме оборонно-промышленного комплекса)</t>
    </r>
  </si>
  <si>
    <r>
      <rPr>
        <sz val="11"/>
        <rFont val="Calibri"/>
        <family val="2"/>
        <charset val="204"/>
      </rPr>
      <t>индустрии робототехники</t>
    </r>
  </si>
  <si>
    <r>
      <rPr>
        <sz val="11"/>
        <rFont val="Calibri"/>
        <family val="2"/>
        <charset val="204"/>
      </rPr>
      <t>в отрасли искусства</t>
    </r>
  </si>
  <si>
    <r>
      <rPr>
        <sz val="11"/>
        <rFont val="Calibri"/>
        <family val="2"/>
        <charset val="204"/>
      </rPr>
      <t>Пищевая промышленность, производство бумажных изделий, полиграфическая деятельность, производство резины и пластика, водоснабжение, экология, спорт</t>
    </r>
  </si>
  <si>
    <r>
      <rPr>
        <sz val="11"/>
        <rFont val="Calibri"/>
        <family val="2"/>
        <charset val="204"/>
      </rPr>
      <t>Зарегистрированы в качестве индивидуального предпринимателя или оформили самозанятость</t>
    </r>
  </si>
  <si>
    <r>
      <rPr>
        <sz val="11"/>
        <rFont val="Calibri"/>
        <family val="2"/>
        <charset val="204"/>
      </rPr>
      <t xml:space="preserve">Будут трудоустроены (в соответствии с трудовым законодательством, законодательством </t>
    </r>
    <r>
      <rPr>
        <sz val="11"/>
        <rFont val="Calibri"/>
        <family val="2"/>
        <charset val="204"/>
      </rPr>
      <t xml:space="preserve"> </t>
    </r>
    <r>
      <rPr>
        <sz val="11"/>
        <rFont val="Calibri"/>
        <family val="2"/>
        <charset val="204"/>
      </rPr>
      <t>об обязательном пенсионном страховании)</t>
    </r>
  </si>
  <si>
    <r>
      <rPr>
        <sz val="11"/>
        <rFont val="Calibri"/>
        <family val="2"/>
        <charset val="204"/>
      </rPr>
      <t>из них (из 32): будут трудоустроены по полученной профессии, специальности</t>
    </r>
  </si>
  <si>
    <r>
      <rPr>
        <sz val="11"/>
        <rFont val="Calibri"/>
        <family val="2"/>
        <charset val="204"/>
      </rPr>
      <t>из них (из 32): продолжат обучение</t>
    </r>
  </si>
  <si>
    <r>
      <rPr>
        <sz val="11"/>
        <rFont val="Calibri"/>
        <family val="2"/>
        <charset val="204"/>
      </rPr>
      <t>Планируют зарегистрироваться в качестве индивидуального предпринимателя или оформить самозанятость</t>
    </r>
  </si>
  <si>
    <r>
      <rPr>
        <sz val="11"/>
        <rFont val="Calibri"/>
        <family val="2"/>
        <charset val="204"/>
      </rPr>
      <t>Призваны (будут призваны) в Вооруженные Силы РФ</t>
    </r>
  </si>
  <si>
    <r>
      <rPr>
        <sz val="11"/>
        <rFont val="Calibri"/>
        <family val="2"/>
        <charset val="204"/>
      </rPr>
      <t>Находятся (будут находиться) в отпуске по уходу за ребенком</t>
    </r>
  </si>
  <si>
    <r>
      <rPr>
        <sz val="11"/>
        <rFont val="Calibri"/>
        <family val="2"/>
        <charset val="204"/>
      </rPr>
      <t>Находятся под следствием, отбывают наказание</t>
    </r>
  </si>
  <si>
    <r>
      <rPr>
        <sz val="11"/>
        <rFont val="Calibri"/>
        <family val="2"/>
        <charset val="204"/>
      </rPr>
      <t>Ухаживают за больными родственниками (иные семейные обстоятельства)</t>
    </r>
  </si>
  <si>
    <r>
      <rPr>
        <sz val="11"/>
        <rFont val="Calibri"/>
        <family val="2"/>
        <charset val="204"/>
      </rPr>
      <t>Зарегистрированы в центрах занятости в качестве безработных (получают пособие по безработице)</t>
    </r>
  </si>
  <si>
    <r>
      <rPr>
        <sz val="11"/>
        <rFont val="Calibri"/>
        <family val="2"/>
        <charset val="204"/>
      </rPr>
      <t>Переехали (планируют переезд) за пределы Российской Федерации</t>
    </r>
  </si>
  <si>
    <r>
      <rPr>
        <sz val="11"/>
        <rFont val="Calibri"/>
        <family val="2"/>
        <charset val="204"/>
      </rPr>
      <t>Не планируют трудоустраиваться, в том числе по причинам получения иных социальных льгот</t>
    </r>
  </si>
  <si>
    <r>
      <rPr>
        <sz val="11"/>
        <rFont val="Calibri"/>
        <family val="2"/>
        <charset val="204"/>
      </rPr>
      <t>Тяжелое состояние здоровья, не позволяющее трудоустраиваться; смерть</t>
    </r>
  </si>
  <si>
    <r>
      <rPr>
        <sz val="11"/>
        <rFont val="Calibri"/>
        <family val="2"/>
        <charset val="204"/>
      </rPr>
      <t>Иные причины нахождения под риском нетрудоустройства</t>
    </r>
  </si>
  <si>
    <r>
      <rPr>
        <sz val="11"/>
        <rFont val="Calibri"/>
        <family val="2"/>
        <charset val="204"/>
      </rPr>
      <t>Указание иных причин нахождения под риском нетрудоустройства</t>
    </r>
  </si>
  <si>
    <r>
      <rPr>
        <sz val="11"/>
        <rFont val="Calibri"/>
        <family val="2"/>
        <charset val="204"/>
      </rPr>
      <t>Принимаемые меры по содействию трудоустройству выпускников</t>
    </r>
  </si>
  <si>
    <r>
      <rPr>
        <sz val="11"/>
        <rFont val="Calibri"/>
        <family val="2"/>
        <charset val="204"/>
      </rPr>
      <t>Основные предприятия-партнеры, которые трудоустраивают выпускников по указанной профессии, специальности</t>
    </r>
  </si>
  <si>
    <r>
      <rPr>
        <b/>
        <sz val="11"/>
        <rFont val="Calibri"/>
        <family val="2"/>
        <charset val="204"/>
      </rPr>
      <t>Проверка общей суммы Сумма граф 3, 31, 32, 60-70 должна быть равна графе 2</t>
    </r>
  </si>
  <si>
    <r>
      <rPr>
        <b/>
        <sz val="11"/>
        <rFont val="Calibri"/>
        <family val="2"/>
        <charset val="204"/>
      </rPr>
      <t>Проверка 1Значение в графе 3 должно быть равно сумме граф 4-30</t>
    </r>
  </si>
  <si>
    <r>
      <rPr>
        <b/>
        <sz val="11"/>
        <rFont val="Calibri"/>
        <family val="2"/>
        <charset val="204"/>
      </rPr>
      <t>Проверка 2значение в графе 3.1 не может превышать значение в графе 3</t>
    </r>
  </si>
  <si>
    <r>
      <rPr>
        <b/>
        <sz val="11"/>
        <rFont val="Calibri"/>
        <family val="2"/>
        <charset val="204"/>
      </rPr>
      <t>Проверка 3значение в графе 3.2 не может превышать значение в графе 3</t>
    </r>
  </si>
  <si>
    <r>
      <rPr>
        <b/>
        <sz val="11"/>
        <rFont val="Calibri"/>
        <family val="2"/>
        <charset val="204"/>
      </rPr>
      <t>Проверка 4Значение в графе 32 должно быть равно сумме граф 33-59</t>
    </r>
  </si>
  <si>
    <r>
      <rPr>
        <b/>
        <sz val="11"/>
        <rFont val="Calibri"/>
        <family val="2"/>
        <charset val="204"/>
      </rPr>
      <t>Проверка 5значение в графе 32.1 не может превышать значение в графе 32</t>
    </r>
  </si>
  <si>
    <r>
      <rPr>
        <b/>
        <sz val="11"/>
        <rFont val="Calibri"/>
        <family val="2"/>
        <charset val="204"/>
      </rPr>
      <t>Проверка 6значение в графе 32.2 не может превышать значение в графе 32</t>
    </r>
  </si>
  <si>
    <r>
      <rPr>
        <sz val="11"/>
        <rFont val="Calibri"/>
        <family val="2"/>
        <charset val="204"/>
      </rPr>
      <t>1</t>
    </r>
  </si>
  <si>
    <r>
      <rPr>
        <sz val="11"/>
        <rFont val="Calibri"/>
        <family val="2"/>
        <charset val="204"/>
      </rPr>
      <t>1.1</t>
    </r>
  </si>
  <si>
    <r>
      <rPr>
        <sz val="11"/>
        <rFont val="Calibri"/>
        <family val="2"/>
        <charset val="204"/>
      </rPr>
      <t>1.2</t>
    </r>
  </si>
  <si>
    <r>
      <rPr>
        <sz val="11"/>
        <rFont val="Calibri"/>
        <family val="2"/>
        <charset val="204"/>
      </rPr>
      <t>2</t>
    </r>
  </si>
  <si>
    <r>
      <rPr>
        <sz val="11"/>
        <rFont val="Calibri"/>
        <family val="2"/>
        <charset val="204"/>
      </rPr>
      <t>3</t>
    </r>
  </si>
  <si>
    <r>
      <rPr>
        <sz val="11"/>
        <rFont val="Calibri"/>
        <family val="2"/>
        <charset val="204"/>
      </rPr>
      <t>3.2</t>
    </r>
  </si>
  <si>
    <r>
      <rPr>
        <sz val="11"/>
        <rFont val="Calibri"/>
        <family val="2"/>
        <charset val="204"/>
      </rPr>
      <t>4</t>
    </r>
  </si>
  <si>
    <r>
      <rPr>
        <sz val="11"/>
        <rFont val="Calibri"/>
        <family val="2"/>
        <charset val="204"/>
      </rPr>
      <t>5</t>
    </r>
  </si>
  <si>
    <r>
      <rPr>
        <sz val="11"/>
        <rFont val="Calibri"/>
        <family val="2"/>
        <charset val="204"/>
      </rPr>
      <t>6</t>
    </r>
  </si>
  <si>
    <r>
      <rPr>
        <sz val="11"/>
        <rFont val="Calibri"/>
        <family val="2"/>
        <charset val="204"/>
      </rPr>
      <t>7</t>
    </r>
  </si>
  <si>
    <r>
      <rPr>
        <sz val="11"/>
        <rFont val="Calibri"/>
        <family val="2"/>
        <charset val="204"/>
      </rPr>
      <t>8</t>
    </r>
  </si>
  <si>
    <r>
      <rPr>
        <sz val="11"/>
        <rFont val="Calibri"/>
        <family val="2"/>
        <charset val="204"/>
      </rPr>
      <t>9</t>
    </r>
  </si>
  <si>
    <r>
      <rPr>
        <sz val="11"/>
        <rFont val="Calibri"/>
        <family val="2"/>
        <charset val="204"/>
      </rPr>
      <t>10</t>
    </r>
  </si>
  <si>
    <r>
      <rPr>
        <sz val="11"/>
        <rFont val="Calibri"/>
        <family val="2"/>
        <charset val="204"/>
      </rPr>
      <t>11</t>
    </r>
  </si>
  <si>
    <r>
      <rPr>
        <sz val="11"/>
        <rFont val="Calibri"/>
        <family val="2"/>
        <charset val="204"/>
      </rPr>
      <t>12</t>
    </r>
  </si>
  <si>
    <r>
      <rPr>
        <sz val="11"/>
        <rFont val="Calibri"/>
        <family val="2"/>
        <charset val="204"/>
      </rPr>
      <t>13</t>
    </r>
  </si>
  <si>
    <r>
      <rPr>
        <sz val="11"/>
        <rFont val="Calibri"/>
        <family val="2"/>
        <charset val="204"/>
      </rPr>
      <t>14</t>
    </r>
  </si>
  <si>
    <r>
      <rPr>
        <sz val="11"/>
        <rFont val="Calibri"/>
        <family val="2"/>
        <charset val="204"/>
      </rPr>
      <t>15</t>
    </r>
  </si>
  <si>
    <r>
      <rPr>
        <sz val="11"/>
        <rFont val="Calibri"/>
        <family val="2"/>
        <charset val="204"/>
      </rPr>
      <t>16</t>
    </r>
  </si>
  <si>
    <r>
      <rPr>
        <sz val="11"/>
        <rFont val="Calibri"/>
        <family val="2"/>
        <charset val="204"/>
      </rPr>
      <t>17</t>
    </r>
  </si>
  <si>
    <r>
      <rPr>
        <sz val="11"/>
        <rFont val="Calibri"/>
        <family val="2"/>
        <charset val="204"/>
      </rPr>
      <t>18</t>
    </r>
  </si>
  <si>
    <r>
      <rPr>
        <sz val="11"/>
        <rFont val="Calibri"/>
        <family val="2"/>
        <charset val="204"/>
      </rPr>
      <t>19</t>
    </r>
  </si>
  <si>
    <r>
      <rPr>
        <sz val="11"/>
        <rFont val="Calibri"/>
        <family val="2"/>
        <charset val="204"/>
      </rPr>
      <t>20</t>
    </r>
  </si>
  <si>
    <r>
      <rPr>
        <sz val="11"/>
        <rFont val="Calibri"/>
        <family val="2"/>
        <charset val="204"/>
      </rPr>
      <t>21</t>
    </r>
  </si>
  <si>
    <r>
      <rPr>
        <sz val="11"/>
        <rFont val="Calibri"/>
        <family val="2"/>
        <charset val="204"/>
      </rPr>
      <t>22</t>
    </r>
  </si>
  <si>
    <r>
      <rPr>
        <sz val="11"/>
        <rFont val="Calibri"/>
        <family val="2"/>
        <charset val="204"/>
      </rPr>
      <t>23</t>
    </r>
  </si>
  <si>
    <r>
      <rPr>
        <sz val="11"/>
        <rFont val="Calibri"/>
        <family val="2"/>
        <charset val="204"/>
      </rPr>
      <t>24</t>
    </r>
  </si>
  <si>
    <r>
      <rPr>
        <sz val="11"/>
        <rFont val="Calibri"/>
        <family val="2"/>
        <charset val="204"/>
      </rPr>
      <t>25</t>
    </r>
  </si>
  <si>
    <r>
      <rPr>
        <sz val="11"/>
        <rFont val="Calibri"/>
        <family val="2"/>
        <charset val="204"/>
      </rPr>
      <t>26</t>
    </r>
  </si>
  <si>
    <r>
      <rPr>
        <sz val="11"/>
        <rFont val="Calibri"/>
        <family val="2"/>
        <charset val="204"/>
      </rPr>
      <t>27</t>
    </r>
  </si>
  <si>
    <r>
      <rPr>
        <sz val="11"/>
        <rFont val="Calibri"/>
        <family val="2"/>
        <charset val="204"/>
      </rPr>
      <t>28</t>
    </r>
  </si>
  <si>
    <r>
      <rPr>
        <sz val="11"/>
        <rFont val="Calibri"/>
        <family val="2"/>
        <charset val="204"/>
      </rPr>
      <t>29</t>
    </r>
  </si>
  <si>
    <r>
      <rPr>
        <sz val="11"/>
        <rFont val="Calibri"/>
        <family val="2"/>
        <charset val="204"/>
      </rPr>
      <t>30</t>
    </r>
  </si>
  <si>
    <r>
      <rPr>
        <sz val="11"/>
        <rFont val="Calibri"/>
        <family val="2"/>
        <charset val="204"/>
      </rPr>
      <t>31</t>
    </r>
  </si>
  <si>
    <r>
      <rPr>
        <sz val="11"/>
        <rFont val="Calibri"/>
        <family val="2"/>
        <charset val="204"/>
      </rPr>
      <t>32</t>
    </r>
  </si>
  <si>
    <r>
      <rPr>
        <sz val="11"/>
        <rFont val="Calibri"/>
        <family val="2"/>
        <charset val="204"/>
      </rPr>
      <t>32.1</t>
    </r>
  </si>
  <si>
    <r>
      <rPr>
        <sz val="11"/>
        <rFont val="Calibri"/>
        <family val="2"/>
        <charset val="204"/>
      </rPr>
      <t>32.2</t>
    </r>
  </si>
  <si>
    <r>
      <rPr>
        <sz val="11"/>
        <rFont val="Calibri"/>
        <family val="2"/>
        <charset val="204"/>
      </rPr>
      <t>33</t>
    </r>
  </si>
  <si>
    <r>
      <rPr>
        <sz val="11"/>
        <rFont val="Calibri"/>
        <family val="2"/>
        <charset val="204"/>
      </rPr>
      <t>34</t>
    </r>
  </si>
  <si>
    <r>
      <rPr>
        <sz val="11"/>
        <rFont val="Calibri"/>
        <family val="2"/>
        <charset val="204"/>
      </rPr>
      <t>35</t>
    </r>
  </si>
  <si>
    <r>
      <rPr>
        <sz val="11"/>
        <rFont val="Calibri"/>
        <family val="2"/>
        <charset val="204"/>
      </rPr>
      <t>36</t>
    </r>
  </si>
  <si>
    <r>
      <rPr>
        <sz val="11"/>
        <rFont val="Calibri"/>
        <family val="2"/>
        <charset val="204"/>
      </rPr>
      <t>37</t>
    </r>
  </si>
  <si>
    <r>
      <rPr>
        <sz val="11"/>
        <rFont val="Calibri"/>
        <family val="2"/>
        <charset val="204"/>
      </rPr>
      <t>38</t>
    </r>
  </si>
  <si>
    <r>
      <rPr>
        <sz val="11"/>
        <rFont val="Calibri"/>
        <family val="2"/>
        <charset val="204"/>
      </rPr>
      <t>39</t>
    </r>
  </si>
  <si>
    <r>
      <rPr>
        <sz val="11"/>
        <rFont val="Calibri"/>
        <family val="2"/>
        <charset val="204"/>
      </rPr>
      <t>40</t>
    </r>
  </si>
  <si>
    <r>
      <rPr>
        <sz val="11"/>
        <rFont val="Calibri"/>
        <family val="2"/>
        <charset val="204"/>
      </rPr>
      <t>41</t>
    </r>
  </si>
  <si>
    <r>
      <rPr>
        <sz val="11"/>
        <rFont val="Calibri"/>
        <family val="2"/>
        <charset val="204"/>
      </rPr>
      <t>42</t>
    </r>
  </si>
  <si>
    <r>
      <rPr>
        <sz val="11"/>
        <rFont val="Calibri"/>
        <family val="2"/>
        <charset val="204"/>
      </rPr>
      <t>43</t>
    </r>
  </si>
  <si>
    <r>
      <rPr>
        <sz val="11"/>
        <rFont val="Calibri"/>
        <family val="2"/>
        <charset val="204"/>
      </rPr>
      <t>44</t>
    </r>
  </si>
  <si>
    <r>
      <rPr>
        <sz val="11"/>
        <rFont val="Calibri"/>
        <family val="2"/>
        <charset val="204"/>
      </rPr>
      <t>45</t>
    </r>
  </si>
  <si>
    <r>
      <rPr>
        <sz val="11"/>
        <rFont val="Calibri"/>
        <family val="2"/>
        <charset val="204"/>
      </rPr>
      <t>46</t>
    </r>
  </si>
  <si>
    <r>
      <rPr>
        <sz val="11"/>
        <rFont val="Calibri"/>
        <family val="2"/>
        <charset val="204"/>
      </rPr>
      <t>47</t>
    </r>
  </si>
  <si>
    <r>
      <rPr>
        <sz val="11"/>
        <rFont val="Calibri"/>
        <family val="2"/>
        <charset val="204"/>
      </rPr>
      <t>48</t>
    </r>
  </si>
  <si>
    <r>
      <rPr>
        <sz val="11"/>
        <rFont val="Calibri"/>
        <family val="2"/>
        <charset val="204"/>
      </rPr>
      <t>49</t>
    </r>
  </si>
  <si>
    <r>
      <rPr>
        <sz val="11"/>
        <rFont val="Calibri"/>
        <family val="2"/>
        <charset val="204"/>
      </rPr>
      <t>50</t>
    </r>
  </si>
  <si>
    <r>
      <rPr>
        <sz val="11"/>
        <rFont val="Calibri"/>
        <family val="2"/>
        <charset val="204"/>
      </rPr>
      <t>51</t>
    </r>
  </si>
  <si>
    <r>
      <rPr>
        <sz val="11"/>
        <rFont val="Calibri"/>
        <family val="2"/>
        <charset val="204"/>
      </rPr>
      <t>52</t>
    </r>
  </si>
  <si>
    <r>
      <rPr>
        <sz val="11"/>
        <rFont val="Calibri"/>
        <family val="2"/>
        <charset val="204"/>
      </rPr>
      <t>53</t>
    </r>
  </si>
  <si>
    <r>
      <rPr>
        <sz val="11"/>
        <rFont val="Calibri"/>
        <family val="2"/>
        <charset val="204"/>
      </rPr>
      <t>54</t>
    </r>
  </si>
  <si>
    <r>
      <rPr>
        <sz val="11"/>
        <rFont val="Calibri"/>
        <family val="2"/>
        <charset val="204"/>
      </rPr>
      <t>55</t>
    </r>
  </si>
  <si>
    <r>
      <rPr>
        <sz val="11"/>
        <rFont val="Calibri"/>
        <family val="2"/>
        <charset val="204"/>
      </rPr>
      <t>56</t>
    </r>
  </si>
  <si>
    <r>
      <rPr>
        <sz val="11"/>
        <rFont val="Calibri"/>
        <family val="2"/>
        <charset val="204"/>
      </rPr>
      <t>57</t>
    </r>
  </si>
  <si>
    <r>
      <rPr>
        <sz val="11"/>
        <rFont val="Calibri"/>
        <family val="2"/>
        <charset val="204"/>
      </rPr>
      <t>58</t>
    </r>
  </si>
  <si>
    <r>
      <rPr>
        <sz val="11"/>
        <rFont val="Calibri"/>
        <family val="2"/>
        <charset val="204"/>
      </rPr>
      <t>59</t>
    </r>
  </si>
  <si>
    <r>
      <rPr>
        <sz val="11"/>
        <rFont val="Calibri"/>
        <family val="2"/>
        <charset val="204"/>
      </rPr>
      <t>60</t>
    </r>
  </si>
  <si>
    <r>
      <rPr>
        <sz val="11"/>
        <rFont val="Calibri"/>
        <family val="2"/>
        <charset val="204"/>
      </rPr>
      <t>62</t>
    </r>
  </si>
  <si>
    <r>
      <rPr>
        <sz val="11"/>
        <rFont val="Calibri"/>
        <family val="2"/>
        <charset val="204"/>
      </rPr>
      <t>63</t>
    </r>
  </si>
  <si>
    <r>
      <rPr>
        <sz val="11"/>
        <rFont val="Calibri"/>
        <family val="2"/>
        <charset val="204"/>
      </rPr>
      <t>64</t>
    </r>
  </si>
  <si>
    <r>
      <rPr>
        <sz val="11"/>
        <rFont val="Calibri"/>
        <family val="2"/>
        <charset val="204"/>
      </rPr>
      <t>65</t>
    </r>
  </si>
  <si>
    <r>
      <rPr>
        <sz val="11"/>
        <rFont val="Calibri"/>
        <family val="2"/>
        <charset val="204"/>
      </rPr>
      <t>66</t>
    </r>
  </si>
  <si>
    <r>
      <rPr>
        <sz val="11"/>
        <rFont val="Calibri"/>
        <family val="2"/>
        <charset val="204"/>
      </rPr>
      <t>67</t>
    </r>
  </si>
  <si>
    <r>
      <rPr>
        <sz val="11"/>
        <rFont val="Calibri"/>
        <family val="2"/>
        <charset val="204"/>
      </rPr>
      <t>68</t>
    </r>
  </si>
  <si>
    <r>
      <rPr>
        <sz val="11"/>
        <rFont val="Calibri"/>
        <family val="2"/>
        <charset val="204"/>
      </rPr>
      <t>69</t>
    </r>
  </si>
  <si>
    <r>
      <rPr>
        <sz val="11"/>
        <rFont val="Calibri"/>
        <family val="2"/>
        <charset val="204"/>
      </rPr>
      <t>70</t>
    </r>
  </si>
  <si>
    <r>
      <rPr>
        <sz val="11"/>
        <rFont val="Calibri"/>
        <family val="2"/>
        <charset val="204"/>
      </rPr>
      <t>71</t>
    </r>
  </si>
  <si>
    <r>
      <rPr>
        <sz val="11"/>
        <rFont val="Calibri"/>
        <family val="2"/>
        <charset val="204"/>
      </rPr>
      <t>72</t>
    </r>
  </si>
  <si>
    <r>
      <rPr>
        <sz val="11"/>
        <rFont val="Calibri"/>
        <family val="2"/>
        <charset val="204"/>
      </rPr>
      <t>73</t>
    </r>
  </si>
  <si>
    <r>
      <rPr>
        <b/>
        <sz val="11"/>
        <rFont val="Calibri"/>
        <family val="2"/>
        <charset val="204"/>
      </rPr>
      <t>Проверка</t>
    </r>
  </si>
  <si>
    <r>
      <rPr>
        <b/>
        <sz val="11"/>
        <rFont val="Calibri"/>
        <family val="2"/>
        <charset val="204"/>
      </rPr>
      <t>Проверка 1</t>
    </r>
  </si>
  <si>
    <r>
      <rPr>
        <b/>
        <sz val="11"/>
        <rFont val="Calibri"/>
        <family val="2"/>
        <charset val="204"/>
      </rPr>
      <t>Проверка 2</t>
    </r>
  </si>
  <si>
    <r>
      <rPr>
        <b/>
        <sz val="11"/>
        <rFont val="Calibri"/>
        <family val="2"/>
        <charset val="204"/>
      </rPr>
      <t>Проверка 3</t>
    </r>
  </si>
  <si>
    <r>
      <rPr>
        <b/>
        <sz val="11"/>
        <rFont val="Calibri"/>
        <family val="2"/>
        <charset val="204"/>
      </rPr>
      <t>Проверка 4</t>
    </r>
  </si>
  <si>
    <r>
      <rPr>
        <b/>
        <sz val="11"/>
        <rFont val="Calibri"/>
        <family val="2"/>
        <charset val="204"/>
      </rPr>
      <t>Проверка 5</t>
    </r>
  </si>
  <si>
    <r>
      <rPr>
        <b/>
        <sz val="11"/>
        <rFont val="Calibri"/>
        <family val="2"/>
        <charset val="204"/>
      </rPr>
      <t>Проверка 6</t>
    </r>
  </si>
  <si>
    <r>
      <rPr>
        <sz val="11"/>
        <rFont val="Calibri"/>
        <family val="2"/>
        <charset val="204"/>
      </rPr>
      <t>Ульяновская область</t>
    </r>
  </si>
  <si>
    <r>
      <rPr>
        <sz val="11"/>
        <rFont val="Calibri"/>
        <family val="2"/>
        <charset val="204"/>
      </rPr>
      <t>07.02.01 Архитектура</t>
    </r>
  </si>
  <si>
    <r>
      <rPr>
        <sz val="11"/>
        <rFont val="Calibri"/>
        <family val="2"/>
        <charset val="204"/>
      </rPr>
      <t>Управление архитектуры и градостроительства администрации города Ульяновск</t>
    </r>
  </si>
  <si>
    <r>
      <rPr>
        <sz val="11"/>
        <rFont val="Calibri"/>
        <family val="2"/>
        <charset val="204"/>
      </rPr>
      <t>08.01.07 Мастер общестроительных работ</t>
    </r>
  </si>
  <si>
    <r>
      <rPr>
        <sz val="11"/>
        <rFont val="Calibri"/>
        <family val="2"/>
        <charset val="204"/>
      </rPr>
      <t>ООО Ульяновск-щебень ОАО Стройкомфорт</t>
    </r>
  </si>
  <si>
    <r>
      <rPr>
        <sz val="11"/>
        <rFont val="Calibri"/>
        <family val="2"/>
        <charset val="204"/>
      </rPr>
      <t>08.01.14 Монтажник санитарно-технических, вентиляционных систем и оборудования</t>
    </r>
  </si>
  <si>
    <r>
      <rPr>
        <sz val="11"/>
        <rFont val="Calibri"/>
        <family val="2"/>
        <charset val="204"/>
      </rPr>
      <t>АО Ульяновское конструкторское бюро приборостроения</t>
    </r>
  </si>
  <si>
    <r>
      <rPr>
        <sz val="11"/>
        <rFont val="Calibri"/>
        <family val="2"/>
        <charset val="204"/>
      </rPr>
      <t>08.01.24 Мастер столярно-плотничных, паркетных и стекольных работ</t>
    </r>
  </si>
  <si>
    <r>
      <rPr>
        <sz val="11"/>
        <rFont val="Calibri"/>
        <family val="2"/>
        <charset val="204"/>
      </rPr>
      <t xml:space="preserve">ООО ВММ Мануфактура БалалайкерЪ </t>
    </r>
  </si>
  <si>
    <r>
      <rPr>
        <sz val="11"/>
        <rFont val="Calibri"/>
        <family val="2"/>
        <charset val="204"/>
      </rPr>
      <t>08.01.25 Мастер отделочных строительных и декоративных работ</t>
    </r>
  </si>
  <si>
    <r>
      <rPr>
        <sz val="11"/>
        <rFont val="Calibri"/>
        <family val="2"/>
        <charset val="204"/>
      </rPr>
      <t>ООО Статика ГК Железно ООО УК Аметист СК Премьера</t>
    </r>
  </si>
  <si>
    <r>
      <rPr>
        <sz val="11"/>
        <rFont val="Calibri"/>
        <family val="2"/>
        <charset val="204"/>
      </rPr>
      <t>08.02.01 Строительство и эксплуатация зданий и сооружений</t>
    </r>
  </si>
  <si>
    <r>
      <rPr>
        <sz val="11"/>
        <rFont val="Calibri"/>
        <family val="2"/>
        <charset val="204"/>
      </rPr>
      <t>АО Оргэнергострой АО ГНЦ НИИАР ОOO Корпорация АК ЭСКМ ООО Статика ГК Железно ООО УК Аметист СК Премьера</t>
    </r>
  </si>
  <si>
    <r>
      <rPr>
        <sz val="11"/>
        <rFont val="Calibri"/>
        <family val="2"/>
        <charset val="204"/>
      </rPr>
      <t>08.02.02 Строительство и эксплуатация инженерных сооружений</t>
    </r>
  </si>
  <si>
    <r>
      <rPr>
        <sz val="11"/>
        <rFont val="Calibri"/>
        <family val="2"/>
        <charset val="204"/>
      </rPr>
      <t>08.02.05 Строительство и эксплуатация автомобильных дорог и аэродромов</t>
    </r>
  </si>
  <si>
    <r>
      <rPr>
        <sz val="11"/>
        <rFont val="Calibri"/>
        <family val="2"/>
        <charset val="204"/>
      </rPr>
      <t>МУП Дорремстрой ООО ДК Автодор ООО Татавтодор</t>
    </r>
  </si>
  <si>
    <r>
      <rPr>
        <sz val="11"/>
        <rFont val="Calibri"/>
        <family val="2"/>
        <charset val="204"/>
      </rPr>
      <t>08.02.08 Монтаж и эксплуатация оборудования и систем газоснабжения</t>
    </r>
  </si>
  <si>
    <r>
      <rPr>
        <sz val="11"/>
        <rFont val="Calibri"/>
        <family val="2"/>
        <charset val="204"/>
      </rPr>
      <t>ООО ГАЗПРОМ МЕЖРЕГИОНГАЗ УЛЬЯНОВСК</t>
    </r>
  </si>
  <si>
    <r>
      <rPr>
        <sz val="11"/>
        <rFont val="Calibri"/>
        <family val="2"/>
        <charset val="204"/>
      </rPr>
      <t>08.02.09 Монтаж, наладка и эксплуатация электрооборудования промышленных и гражданских зданий</t>
    </r>
  </si>
  <si>
    <r>
      <rPr>
        <sz val="11"/>
        <rFont val="Calibri"/>
        <family val="2"/>
        <charset val="204"/>
      </rPr>
      <t>Филиал ПАО Ил — Авиастар АО Архбум 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МБУ Горсвет ОАО Промстройкомплект МБУ Правый берег ПАО Т Плюс Ульяновский филиал МУП УльГЭС ООО ЭТС-Монтаж ООО Добрый свет ООО ИСМА групп ООО Вертикаль Сервис ООО Сервисгаз</t>
    </r>
  </si>
  <si>
    <r>
      <rPr>
        <sz val="11"/>
        <rFont val="Calibri"/>
        <family val="2"/>
        <charset val="204"/>
      </rPr>
      <t>08.02.11 Управление, эксплуатация и обслуживание многоквартирного дома</t>
    </r>
  </si>
  <si>
    <r>
      <rPr>
        <sz val="11"/>
        <rFont val="Calibri"/>
        <family val="2"/>
        <charset val="204"/>
      </rPr>
      <t>Управляющие компании города Ульяновска</t>
    </r>
  </si>
  <si>
    <r>
      <rPr>
        <sz val="11"/>
        <rFont val="Calibri"/>
        <family val="2"/>
        <charset val="204"/>
      </rPr>
      <t>09.01.03 Мастер по обработке цифровой информации</t>
    </r>
  </si>
  <si>
    <r>
      <rPr>
        <sz val="11"/>
        <rFont val="Calibri"/>
        <family val="2"/>
        <charset val="204"/>
      </rPr>
      <t>Филиал ПАО МТС в Ульяновской области ООО Симтек Девелопмент</t>
    </r>
  </si>
  <si>
    <r>
      <rPr>
        <sz val="11"/>
        <rFont val="Calibri"/>
        <family val="2"/>
        <charset val="204"/>
      </rPr>
      <t>09.01.03 Оператор информационных систем и ресурсов</t>
    </r>
  </si>
  <si>
    <r>
      <rPr>
        <sz val="11"/>
        <rFont val="Calibri"/>
        <family val="2"/>
        <charset val="204"/>
      </rPr>
      <t>09.02.03 Программирование в компьютерных системах</t>
    </r>
  </si>
  <si>
    <r>
      <rPr>
        <sz val="11"/>
        <rFont val="Calibri"/>
        <family val="2"/>
        <charset val="204"/>
      </rPr>
      <t>09.02.04 Информационные системы (по отраслям)</t>
    </r>
  </si>
  <si>
    <r>
      <rPr>
        <sz val="11"/>
        <rFont val="Calibri"/>
        <family val="2"/>
        <charset val="204"/>
      </rPr>
      <t>09.02.05 Прикладная информатика (по отраслям)</t>
    </r>
  </si>
  <si>
    <r>
      <rPr>
        <sz val="11"/>
        <rFont val="Calibri"/>
        <family val="2"/>
        <charset val="204"/>
      </rPr>
      <t>09.02.06 Сетевое и системное администрирование</t>
    </r>
  </si>
  <si>
    <r>
      <rPr>
        <sz val="11"/>
        <rFont val="Calibri"/>
        <family val="2"/>
        <charset val="204"/>
      </rPr>
      <t>09.02.07 Информационные системы и программирование</t>
    </r>
  </si>
  <si>
    <r>
      <rPr>
        <sz val="11"/>
        <rFont val="Calibri"/>
        <family val="2"/>
        <charset val="204"/>
      </rPr>
      <t>10.02.05 Обеспечение информационной безопасности автоматизированных систем</t>
    </r>
  </si>
  <si>
    <r>
      <rPr>
        <sz val="11"/>
        <rFont val="Calibri"/>
        <family val="2"/>
        <charset val="204"/>
      </rPr>
      <t>предприятия области</t>
    </r>
  </si>
  <si>
    <r>
      <rPr>
        <sz val="11"/>
        <rFont val="Calibri"/>
        <family val="2"/>
        <charset val="204"/>
      </rPr>
      <t>11.02.02 Техническое обслуживание и ремонт радиоэлектронной техники (по отраслям)</t>
    </r>
  </si>
  <si>
    <r>
      <rPr>
        <sz val="11"/>
        <rFont val="Calibri"/>
        <family val="2"/>
        <charset val="204"/>
      </rPr>
      <t>11.02.12 Почтовая связь</t>
    </r>
  </si>
  <si>
    <r>
      <rPr>
        <sz val="11"/>
        <rFont val="Calibri"/>
        <family val="2"/>
        <charset val="204"/>
      </rPr>
      <t>Почта России</t>
    </r>
  </si>
  <si>
    <r>
      <rPr>
        <sz val="11"/>
        <rFont val="Calibri"/>
        <family val="2"/>
        <charset val="204"/>
      </rPr>
      <t>13.01.05 Электромонтер по техническому обслуживанию электростанций и сетей</t>
    </r>
  </si>
  <si>
    <r>
      <rPr>
        <sz val="11"/>
        <rFont val="Calibri"/>
        <family val="2"/>
        <charset val="204"/>
      </rPr>
      <t>ООО ДААЗ АО ГНЦ НИИАР АО Димитровградхиммаш</t>
    </r>
  </si>
  <si>
    <r>
      <rPr>
        <sz val="11"/>
        <rFont val="Calibri"/>
        <family val="2"/>
        <charset val="204"/>
      </rPr>
      <t>13.01.10 Электромонтер по ремонту и обслуживанию электрооборудования (по отраслям)</t>
    </r>
  </si>
  <si>
    <r>
      <rPr>
        <sz val="11"/>
        <rFont val="Calibri"/>
        <family val="2"/>
        <charset val="204"/>
      </rPr>
      <t>13.02.02 Теплоснабжение и теплотехническое оборудование</t>
    </r>
  </si>
  <si>
    <r>
      <rPr>
        <sz val="11"/>
        <rFont val="Calibri"/>
        <family val="2"/>
        <charset val="204"/>
      </rPr>
      <t>(ООО НИИАР-ГЕНЕРАЦИЯ)</t>
    </r>
  </si>
  <si>
    <r>
      <rPr>
        <sz val="11"/>
        <rFont val="Calibri"/>
        <family val="2"/>
        <charset val="204"/>
      </rPr>
      <t>13.02.07 Электроснабжение (по отраслям)</t>
    </r>
  </si>
  <si>
    <r>
      <rPr>
        <sz val="11"/>
        <rFont val="Calibri"/>
        <family val="2"/>
        <charset val="204"/>
      </rPr>
      <t>МУП Ульяновская городская электросеть ПАО Т Плюс ПАО Россети Волга ОАО Российские железные дороги ООО ДААЗ АО ГНЦ НИИАР АО Димитровградхиммаш</t>
    </r>
  </si>
  <si>
    <r>
      <rPr>
        <sz val="11"/>
        <rFont val="Calibri"/>
        <family val="2"/>
        <charset val="204"/>
      </rPr>
      <t>13.02.11 Техническая эксплуатация и обслуживание электрического и электромеханического оборудования (по отраслям)</t>
    </r>
  </si>
  <si>
    <r>
      <rPr>
        <sz val="11"/>
        <rFont val="Calibri"/>
        <family val="2"/>
        <charset val="204"/>
      </rPr>
      <t>Филиал ПАО Ил — Авиастар ООО УАЗ-Штамповочное производство АО Ульяновский моторный завод АО НПП Завод Искра ООО СП Лифтсервис ООО Волга Лифт ООО Лифтремонт 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МБУ Горсвет ОАО Промстройкомплект МБУ Правый берег ПАО Т Плюс Ульяновский филиал МУП УльГЭС ООО ЭТС-Монтаж ООО Добрый свет ООО ИСМА групп ООО Вертикаль Сервис ООО Сервисгаз</t>
    </r>
  </si>
  <si>
    <r>
      <rPr>
        <sz val="11"/>
        <rFont val="Calibri"/>
        <family val="2"/>
        <charset val="204"/>
      </rPr>
      <t>14.02.01 Атомные электрические станции и установки</t>
    </r>
  </si>
  <si>
    <r>
      <rPr>
        <sz val="11"/>
        <rFont val="Calibri"/>
        <family val="2"/>
        <charset val="204"/>
      </rPr>
      <t>АО ГНЦ НИИАР</t>
    </r>
  </si>
  <si>
    <r>
      <rPr>
        <sz val="11"/>
        <rFont val="Calibri"/>
        <family val="2"/>
        <charset val="204"/>
      </rPr>
      <t>15.01.05 Сварщик (ручной и частично механизированной сварки (наплавки)</t>
    </r>
  </si>
  <si>
    <r>
      <rPr>
        <sz val="11"/>
        <rFont val="Calibri"/>
        <family val="2"/>
        <charset val="204"/>
      </rPr>
      <t xml:space="preserve">ООО Ульяновский автомобильный завод </t>
    </r>
    <r>
      <rPr>
        <sz val="11"/>
        <rFont val="Calibri"/>
        <family val="2"/>
        <charset val="204"/>
      </rPr>
      <t xml:space="preserve"> </t>
    </r>
    <r>
      <rPr>
        <sz val="11"/>
        <rFont val="Calibri"/>
        <family val="2"/>
        <charset val="204"/>
      </rPr>
      <t>ООО УТС ДМФ ООО АврораАО Димитровградхиммаш АО ДААЗ</t>
    </r>
  </si>
  <si>
    <r>
      <rPr>
        <sz val="11"/>
        <rFont val="Calibri"/>
        <family val="2"/>
        <charset val="204"/>
      </rPr>
      <t>15.01.22 Чертежник-конструктор</t>
    </r>
  </si>
  <si>
    <r>
      <rPr>
        <sz val="11"/>
        <rFont val="Calibri"/>
        <family val="2"/>
        <charset val="204"/>
      </rPr>
      <t xml:space="preserve">Такой специальности нет </t>
    </r>
  </si>
  <si>
    <r>
      <rPr>
        <sz val="11"/>
        <rFont val="Calibri"/>
        <family val="2"/>
        <charset val="204"/>
      </rPr>
      <t>15.01.29 Контролер станочных и слесарных работ</t>
    </r>
  </si>
  <si>
    <r>
      <rPr>
        <sz val="11"/>
        <rFont val="Calibri"/>
        <family val="2"/>
        <charset val="204"/>
      </rPr>
      <t>Филиал ПАО Ил_Авиастар АО Димитровградхиммаш</t>
    </r>
  </si>
  <si>
    <r>
      <rPr>
        <sz val="11"/>
        <rFont val="Calibri"/>
        <family val="2"/>
        <charset val="204"/>
      </rPr>
      <t>15.01.32 Оператор станков с программным управлением</t>
    </r>
  </si>
  <si>
    <r>
      <rPr>
        <sz val="11"/>
        <rFont val="Calibri"/>
        <family val="2"/>
        <charset val="204"/>
      </rPr>
      <t>Филиал ПАО ил-Авиастар ООО Димитровградский металлургический завод АО Димитровградхиммаш</t>
    </r>
  </si>
  <si>
    <r>
      <rPr>
        <sz val="11"/>
        <rFont val="Calibri"/>
        <family val="2"/>
        <charset val="204"/>
      </rPr>
      <t>15.01.35 Мастер слесарных работ</t>
    </r>
  </si>
  <si>
    <r>
      <rPr>
        <sz val="11"/>
        <rFont val="Calibri"/>
        <family val="2"/>
        <charset val="204"/>
      </rPr>
      <t xml:space="preserve">Филиал ПАО Ил-Авиастар </t>
    </r>
    <r>
      <rPr>
        <sz val="11"/>
        <rFont val="Calibri"/>
        <family val="2"/>
        <charset val="204"/>
      </rPr>
      <t xml:space="preserve"> </t>
    </r>
    <r>
      <rPr>
        <sz val="11"/>
        <rFont val="Calibri"/>
        <family val="2"/>
        <charset val="204"/>
      </rPr>
      <t>ООО Ульяновский автомобильный завод</t>
    </r>
  </si>
  <si>
    <r>
      <rPr>
        <sz val="11"/>
        <rFont val="Calibri"/>
        <family val="2"/>
        <charset val="204"/>
      </rPr>
      <t>15.02.01 Монтаж и техническая эксплуатация промышленного оборудования (по отраслям)</t>
    </r>
  </si>
  <si>
    <r>
      <rPr>
        <sz val="11"/>
        <rFont val="Calibri"/>
        <family val="2"/>
        <charset val="204"/>
      </rPr>
      <t xml:space="preserve">АО Авиастар-СП АО УКБП </t>
    </r>
  </si>
  <si>
    <r>
      <rPr>
        <sz val="11"/>
        <rFont val="Calibri"/>
        <family val="2"/>
        <charset val="204"/>
      </rPr>
      <t>15.02.06 Монтаж и техническая эксплуатация холодильно-компрессорных машин и установок (по отраслям)</t>
    </r>
  </si>
  <si>
    <r>
      <rPr>
        <sz val="11"/>
        <rFont val="Calibri"/>
        <family val="2"/>
        <charset val="204"/>
      </rPr>
      <t>ООО Холод-Центр ООО КРЕО+АО ДААЗ ООО ДААЗ ООО Автосвет ООО ДЛЗ</t>
    </r>
  </si>
  <si>
    <r>
      <rPr>
        <sz val="11"/>
        <rFont val="Calibri"/>
        <family val="2"/>
        <charset val="204"/>
      </rPr>
      <t>15.02.08 Технология машиностроения</t>
    </r>
  </si>
  <si>
    <r>
      <rPr>
        <sz val="11"/>
        <rFont val="Calibri"/>
        <family val="2"/>
        <charset val="204"/>
      </rPr>
      <t>Филиал ПАО Ил - Авиастар ООО ДААЗ ООО Автосвет ООО ДЛЗ АО Димитровградхиммаш АО АрхбумАО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ООО Сервисгаз ООО АвтоГазстрой ООО Точное машиностроение</t>
    </r>
  </si>
  <si>
    <r>
      <rPr>
        <sz val="11"/>
        <rFont val="Calibri"/>
        <family val="2"/>
        <charset val="204"/>
      </rPr>
      <t>15.02.12 Монтаж, техническое обслуживание и ремонт промышленного оборудования (по отраслям)</t>
    </r>
  </si>
  <si>
    <r>
      <rPr>
        <sz val="11"/>
        <rFont val="Calibri"/>
        <family val="2"/>
        <charset val="204"/>
      </rPr>
      <t>15.02.13 Техническое обслуживание и ремонт систем вентиляции и кондиционирования</t>
    </r>
  </si>
  <si>
    <r>
      <rPr>
        <sz val="11"/>
        <rFont val="Calibri"/>
        <family val="2"/>
        <charset val="204"/>
      </rPr>
      <t>ООО КРЕО+АО ДААЗ ОООДААЗ ООО АвтосветООО ДЛЗ</t>
    </r>
  </si>
  <si>
    <r>
      <rPr>
        <sz val="11"/>
        <rFont val="Calibri"/>
        <family val="2"/>
        <charset val="204"/>
      </rPr>
      <t>15.02.15 Технология металлообрабатывающего производства</t>
    </r>
  </si>
  <si>
    <r>
      <rPr>
        <sz val="11"/>
        <rFont val="Calibri"/>
        <family val="2"/>
        <charset val="204"/>
      </rPr>
      <t>ООО ДААЗ ООО Автосвет ООО ДЛЗ АО Димитровградхиммаш</t>
    </r>
  </si>
  <si>
    <r>
      <rPr>
        <sz val="11"/>
        <rFont val="Calibri"/>
        <family val="2"/>
        <charset val="204"/>
      </rPr>
      <t>18.02.05 Производство тугоплавких неметаллических и силикатных материалов и изделий</t>
    </r>
  </si>
  <si>
    <r>
      <rPr>
        <sz val="11"/>
        <rFont val="Calibri"/>
        <family val="2"/>
        <charset val="204"/>
      </rPr>
      <t>ООО Сенгилеевский цементный завод АО Ульяновск цемент</t>
    </r>
  </si>
  <si>
    <r>
      <rPr>
        <sz val="11"/>
        <rFont val="Calibri"/>
        <family val="2"/>
        <charset val="204"/>
      </rPr>
      <t>18.02.12 Технология аналитического контроля химических соединений</t>
    </r>
  </si>
  <si>
    <r>
      <rPr>
        <sz val="11"/>
        <rFont val="Calibri"/>
        <family val="2"/>
        <charset val="204"/>
      </rPr>
      <t>ООО Димитровградхимаш</t>
    </r>
  </si>
  <si>
    <r>
      <rPr>
        <sz val="11"/>
        <rFont val="Calibri"/>
        <family val="2"/>
        <charset val="204"/>
      </rPr>
      <t>19.02.03 Технология хлеба, кондитерских и макаронных изделий</t>
    </r>
  </si>
  <si>
    <r>
      <rPr>
        <sz val="11"/>
        <rFont val="Calibri"/>
        <family val="2"/>
        <charset val="204"/>
      </rPr>
      <t>19.02.07 Технология молока и молочных продуктов</t>
    </r>
  </si>
  <si>
    <r>
      <rPr>
        <sz val="11"/>
        <rFont val="Calibri"/>
        <family val="2"/>
        <charset val="204"/>
      </rPr>
      <t>ООО МОЛОКОВЪ АО Молочный заводОООВита</t>
    </r>
  </si>
  <si>
    <r>
      <rPr>
        <sz val="11"/>
        <rFont val="Calibri"/>
        <family val="2"/>
        <charset val="204"/>
      </rPr>
      <t>19.02.10 Технология продукции общественного питания</t>
    </r>
  </si>
  <si>
    <r>
      <rPr>
        <sz val="11"/>
        <rFont val="Calibri"/>
        <family val="2"/>
        <charset val="204"/>
      </rPr>
      <t>точки общественнного питания магазиныООО МОЛОКОВЪ АО Молочный заводОООВита</t>
    </r>
  </si>
  <si>
    <r>
      <rPr>
        <sz val="11"/>
        <rFont val="Calibri"/>
        <family val="2"/>
        <charset val="204"/>
      </rPr>
      <t>20.02.02 Защита в чрезвычайных ситуациях</t>
    </r>
  </si>
  <si>
    <r>
      <rPr>
        <sz val="11"/>
        <rFont val="Calibri"/>
        <family val="2"/>
        <charset val="204"/>
      </rPr>
      <t>МЧС Отделения полиции</t>
    </r>
  </si>
  <si>
    <r>
      <rPr>
        <sz val="11"/>
        <rFont val="Calibri"/>
        <family val="2"/>
        <charset val="204"/>
      </rPr>
      <t>21.02.01 Разработка и эксплуатация нефтяных и газовых месторождений</t>
    </r>
  </si>
  <si>
    <r>
      <rPr>
        <sz val="11"/>
        <rFont val="Calibri"/>
        <family val="2"/>
        <charset val="204"/>
      </rPr>
      <t xml:space="preserve">НАО НК РуссНефть </t>
    </r>
  </si>
  <si>
    <r>
      <rPr>
        <sz val="11"/>
        <rFont val="Calibri"/>
        <family val="2"/>
        <charset val="204"/>
      </rPr>
      <t>21.02.03 Сооружение и эксплуатация газонефтепроводов и газонефтехранилищ</t>
    </r>
  </si>
  <si>
    <r>
      <rPr>
        <sz val="11"/>
        <rFont val="Calibri"/>
        <family val="2"/>
        <charset val="204"/>
      </rPr>
      <t>АО Димитровградхиммаш ООО ДААЗ</t>
    </r>
  </si>
  <si>
    <r>
      <rPr>
        <sz val="11"/>
        <rFont val="Calibri"/>
        <family val="2"/>
        <charset val="204"/>
      </rPr>
      <t>21.02.04 Землеустройство</t>
    </r>
  </si>
  <si>
    <r>
      <rPr>
        <sz val="11"/>
        <rFont val="Calibri"/>
        <family val="2"/>
        <charset val="204"/>
      </rPr>
      <t>Управление Росеестра по Ульяновской области филиал ППК Роскадастр по Ульяновской области КФХ области</t>
    </r>
  </si>
  <si>
    <r>
      <rPr>
        <sz val="11"/>
        <rFont val="Calibri"/>
        <family val="2"/>
        <charset val="204"/>
      </rPr>
      <t>21.02.06 Информационные системы обеспечения градостроительной деятельности</t>
    </r>
  </si>
  <si>
    <r>
      <rPr>
        <sz val="11"/>
        <rFont val="Calibri"/>
        <family val="2"/>
        <charset val="204"/>
      </rPr>
      <t>Управление Федеральной службы государственной регистрации кадастра и картографии по Ульяновской области</t>
    </r>
  </si>
  <si>
    <r>
      <rPr>
        <sz val="11"/>
        <rFont val="Calibri"/>
        <family val="2"/>
        <charset val="204"/>
      </rPr>
      <t>22.02.03 Литейное производство черных и цветных металлов</t>
    </r>
  </si>
  <si>
    <r>
      <rPr>
        <sz val="11"/>
        <rFont val="Calibri"/>
        <family val="2"/>
        <charset val="204"/>
      </rPr>
      <t>ООО Димитрогврадский литейный завод</t>
    </r>
  </si>
  <si>
    <r>
      <rPr>
        <sz val="11"/>
        <rFont val="Calibri"/>
        <family val="2"/>
        <charset val="204"/>
      </rPr>
      <t>22.02.06 Сварочное производство</t>
    </r>
  </si>
  <si>
    <r>
      <rPr>
        <sz val="11"/>
        <rFont val="Calibri"/>
        <family val="2"/>
        <charset val="204"/>
      </rPr>
      <t>ООО Ажэрокомпозит ООО Ульяновский завод промышленной арматуры АО Димитровградхиммаш ООО Димитровградский пружинный завод ООО Димитрогврадский литейный завод</t>
    </r>
  </si>
  <si>
    <r>
      <rPr>
        <sz val="11"/>
        <rFont val="Calibri"/>
        <family val="2"/>
        <charset val="204"/>
      </rPr>
      <t>23.01.17 Мастер по ремонту и обслуживанию автомобилей</t>
    </r>
  </si>
  <si>
    <r>
      <rPr>
        <sz val="11"/>
        <rFont val="Calibri"/>
        <family val="2"/>
        <charset val="204"/>
      </rPr>
      <t>АО Ульяновский механический завод АО Ульяновский автомобильный завод Агро Инвест</t>
    </r>
  </si>
  <si>
    <r>
      <rPr>
        <sz val="11"/>
        <rFont val="Calibri"/>
        <family val="2"/>
        <charset val="204"/>
      </rPr>
      <t>23.02.01 Организация перевозок и управление на транспорте (по видам)</t>
    </r>
  </si>
  <si>
    <r>
      <rPr>
        <sz val="11"/>
        <rFont val="Calibri"/>
        <family val="2"/>
        <charset val="204"/>
      </rPr>
      <t>ОАО Российские железные дороги</t>
    </r>
  </si>
  <si>
    <r>
      <rPr>
        <sz val="11"/>
        <rFont val="Calibri"/>
        <family val="2"/>
        <charset val="204"/>
      </rPr>
      <t>23.02.03 Техническое обслуживание и ремонт автомобильного транспорта</t>
    </r>
  </si>
  <si>
    <r>
      <rPr>
        <sz val="11"/>
        <rFont val="Calibri"/>
        <family val="2"/>
        <charset val="204"/>
      </rPr>
      <t>ООО АвтосветООО ДЛЗ</t>
    </r>
  </si>
  <si>
    <r>
      <rPr>
        <sz val="11"/>
        <rFont val="Calibri"/>
        <family val="2"/>
        <charset val="204"/>
      </rPr>
      <t>23.02.05 Эксплуатация транспортного электрооборудования и автоматики (по видам транспорта, за исключением водного)</t>
    </r>
  </si>
  <si>
    <r>
      <rPr>
        <sz val="11"/>
        <rFont val="Calibri"/>
        <family val="2"/>
        <charset val="204"/>
      </rPr>
      <t>ОАО РЖД ООО Мика-моторс ООО ДААЗ ООО Автосвет</t>
    </r>
  </si>
  <si>
    <r>
      <rPr>
        <sz val="11"/>
        <rFont val="Calibri"/>
        <family val="2"/>
        <charset val="204"/>
      </rPr>
      <t>23.02.06 Техническая эксплуатация подвижного состава железных дорог</t>
    </r>
  </si>
  <si>
    <r>
      <rPr>
        <sz val="11"/>
        <rFont val="Calibri"/>
        <family val="2"/>
        <charset val="204"/>
      </rPr>
      <t>23.02.07 Техническое обслуживание и ремонт двигателей, систем и агрегатов автомобилей</t>
    </r>
  </si>
  <si>
    <r>
      <rPr>
        <sz val="11"/>
        <rFont val="Calibri"/>
        <family val="2"/>
        <charset val="204"/>
      </rPr>
      <t>АО Симбирск-Лада ООО Шток-АвтоУльяновский филиал ПАО НК РУССНЕФТЬООО МОТУСАО Инзенское автотранспортное предприятие</t>
    </r>
  </si>
  <si>
    <r>
      <rPr>
        <sz val="11"/>
        <rFont val="Calibri"/>
        <family val="2"/>
        <charset val="204"/>
      </rPr>
      <t>24.01.01 Слесарь-сборщик авиационной техники</t>
    </r>
  </si>
  <si>
    <r>
      <rPr>
        <sz val="11"/>
        <rFont val="Calibri"/>
        <family val="2"/>
        <charset val="204"/>
      </rPr>
      <t>Филиал ПАО Ил-Авиастар</t>
    </r>
  </si>
  <si>
    <r>
      <rPr>
        <sz val="11"/>
        <rFont val="Calibri"/>
        <family val="2"/>
        <charset val="204"/>
      </rPr>
      <t>25.02.03 Техническая эксплуатация электрифицированных и пилотажно-навигационных комплексов</t>
    </r>
  </si>
  <si>
    <r>
      <rPr>
        <sz val="11"/>
        <rFont val="Calibri"/>
        <family val="2"/>
        <charset val="204"/>
      </rPr>
      <t>АО Промтех- Ульяновс Филиал ПАО Ил-Авиастар</t>
    </r>
  </si>
  <si>
    <r>
      <rPr>
        <sz val="11"/>
        <rFont val="Calibri"/>
        <family val="2"/>
        <charset val="204"/>
      </rPr>
      <t>25.02.06 Производство и обслуживание авиационной техники</t>
    </r>
  </si>
  <si>
    <r>
      <rPr>
        <sz val="11"/>
        <rFont val="Calibri"/>
        <family val="2"/>
        <charset val="204"/>
      </rPr>
      <t>25.02.07 Техническое обслуживание авиационных двигателей</t>
    </r>
  </si>
  <si>
    <r>
      <rPr>
        <sz val="11"/>
        <rFont val="Calibri"/>
        <family val="2"/>
        <charset val="204"/>
      </rPr>
      <t>25.02.08 Эксплуатация беспилотных авиационных систем</t>
    </r>
  </si>
  <si>
    <r>
      <rPr>
        <sz val="11"/>
        <rFont val="Calibri"/>
        <family val="2"/>
        <charset val="204"/>
      </rPr>
      <t>27.02.02 Техническое регулирование и управление качеством</t>
    </r>
  </si>
  <si>
    <r>
      <rPr>
        <sz val="11"/>
        <rFont val="Calibri"/>
        <family val="2"/>
        <charset val="204"/>
      </rPr>
      <t>АО Промтех- Ульяновс Филиал ПАО Ил-Авиастар ООО УАЗ</t>
    </r>
  </si>
  <si>
    <r>
      <rPr>
        <sz val="11"/>
        <rFont val="Calibri"/>
        <family val="2"/>
        <charset val="204"/>
      </rPr>
      <t>27.02.03 Автоматика и телемеханика на транспорте (железнодорожном транспорте)</t>
    </r>
  </si>
  <si>
    <r>
      <rPr>
        <sz val="11"/>
        <rFont val="Calibri"/>
        <family val="2"/>
        <charset val="204"/>
      </rPr>
      <t>29.01.07 Портной</t>
    </r>
  </si>
  <si>
    <r>
      <rPr>
        <sz val="11"/>
        <rFont val="Calibri"/>
        <family val="2"/>
        <charset val="204"/>
      </rPr>
      <t>ООО Элегант- ООО Бостон- ООО Фортуна Текс Плюс</t>
    </r>
  </si>
  <si>
    <r>
      <rPr>
        <sz val="11"/>
        <rFont val="Calibri"/>
        <family val="2"/>
        <charset val="204"/>
      </rPr>
      <t>31.02.01 Лечебное дело</t>
    </r>
  </si>
  <si>
    <r>
      <rPr>
        <sz val="11"/>
        <rFont val="Calibri"/>
        <family val="2"/>
        <charset val="204"/>
      </rPr>
      <t>ГУЗ Ульяновская областная клиническая станция скорой медицинской помощи ГУЗ Центральная городская клиническая больница города Ульяновска ГУЗ Городская поликлиника №5ГУЗ Ульяновская районная больница</t>
    </r>
  </si>
  <si>
    <r>
      <rPr>
        <sz val="11"/>
        <rFont val="Calibri"/>
        <family val="2"/>
        <charset val="204"/>
      </rPr>
      <t>31.02.02 Акушерское дело</t>
    </r>
  </si>
  <si>
    <r>
      <rPr>
        <sz val="11"/>
        <rFont val="Calibri"/>
        <family val="2"/>
        <charset val="204"/>
      </rPr>
      <t xml:space="preserve">ГУЗ Ульяновская областная клиническая больница ГУЗ Городская клиническая больница святого апостола Андрея Первозванного ГУЗ Центральная городская клиническая больница </t>
    </r>
    <r>
      <rPr>
        <sz val="11"/>
        <rFont val="Calibri"/>
        <family val="2"/>
        <charset val="204"/>
      </rPr>
      <t xml:space="preserve"> </t>
    </r>
    <r>
      <rPr>
        <sz val="11"/>
        <rFont val="Calibri"/>
        <family val="2"/>
        <charset val="204"/>
      </rPr>
      <t xml:space="preserve">города Ульяновска ГУЗ </t>
    </r>
    <r>
      <rPr>
        <sz val="11"/>
        <rFont val="Calibri"/>
        <family val="2"/>
        <charset val="204"/>
      </rPr>
      <t xml:space="preserve"> </t>
    </r>
    <r>
      <rPr>
        <sz val="11"/>
        <rFont val="Calibri"/>
        <family val="2"/>
        <charset val="204"/>
      </rPr>
      <t>Ульяновская областная детская клиническая больница имени политического и общественного деятеля Ю.Ф.Горячева Перинатальный центр Мама ГУЗ Городская поликлиника № 1 имени С.М.Кирова</t>
    </r>
  </si>
  <si>
    <r>
      <rPr>
        <sz val="11"/>
        <rFont val="Calibri"/>
        <family val="2"/>
        <charset val="204"/>
      </rPr>
      <t>31.02.03 Лабораторная диагностика</t>
    </r>
  </si>
  <si>
    <r>
      <rPr>
        <sz val="11"/>
        <rFont val="Calibri"/>
        <family val="2"/>
        <charset val="204"/>
      </rPr>
      <t>Больницы и поликлиники города Ульяновска и области</t>
    </r>
  </si>
  <si>
    <r>
      <rPr>
        <sz val="11"/>
        <rFont val="Calibri"/>
        <family val="2"/>
        <charset val="204"/>
      </rPr>
      <t>31.02.05 Стоматология ортопедическая</t>
    </r>
  </si>
  <si>
    <r>
      <rPr>
        <sz val="11"/>
        <rFont val="Calibri"/>
        <family val="2"/>
        <charset val="204"/>
      </rPr>
      <t>20.02.04 Пожарная безопасность</t>
    </r>
  </si>
  <si>
    <r>
      <rPr>
        <sz val="11"/>
        <rFont val="Calibri"/>
        <family val="2"/>
        <charset val="204"/>
      </rPr>
      <t>33.02.01 Фармация</t>
    </r>
  </si>
  <si>
    <r>
      <rPr>
        <sz val="11"/>
        <rFont val="Calibri"/>
        <family val="2"/>
        <charset val="204"/>
      </rPr>
      <t>Аптеки города Ульяновска и области</t>
    </r>
  </si>
  <si>
    <r>
      <rPr>
        <sz val="11"/>
        <rFont val="Calibri"/>
        <family val="2"/>
        <charset val="204"/>
      </rPr>
      <t>34.02.01 Сестринское дело</t>
    </r>
  </si>
  <si>
    <r>
      <rPr>
        <sz val="11"/>
        <rFont val="Calibri"/>
        <family val="2"/>
        <charset val="204"/>
      </rPr>
      <t>ГУЗ Центральная городская клиническая больница города Ульяновска ГУЗ Ульяновская областная клиническая больница ГУЗ Ульяновская областная детская клиническая больница имени политического и общественного деятеля Ю.Ф.Горячева ГКУЗ Областной клинический противотуберкулезный диспансер имени С. Д. Грязнова ГУЗ Городская клиническая больница святого апостола Андрея Первозванного ГУЗ Ульяновский областной клинический центр специализированных видов медицинской помощи имени заслуженного врача России Е.М.Чучкалова ГУЗ Ульяновская областная клиническая наркологическая больница ГУЗ Городская поликлиника №5ГУЗ Городская поликлиника №6ГУЗ Ново-Майнская городская больница</t>
    </r>
  </si>
  <si>
    <r>
      <rPr>
        <sz val="11"/>
        <rFont val="Calibri"/>
        <family val="2"/>
        <charset val="204"/>
      </rPr>
      <t>34.02.02 Медицинский массаж (для обучения лиц с ограниченными возможностями здоровья по зрению)</t>
    </r>
  </si>
  <si>
    <r>
      <rPr>
        <sz val="11"/>
        <rFont val="Calibri"/>
        <family val="2"/>
        <charset val="204"/>
      </rPr>
      <t>35.01.01 Мастер по лесному хозяйству</t>
    </r>
  </si>
  <si>
    <r>
      <rPr>
        <sz val="11"/>
        <rFont val="Calibri"/>
        <family val="2"/>
        <charset val="204"/>
      </rPr>
      <t>ОГУП СЕНГИЛЕЕВСКИЙ ЛЕСХОЗ ФГБУ НАЦИОНАЛЬНЫЙ ПАРК СЕНГИЛЕЕВСКИЕ ГОРЫ</t>
    </r>
  </si>
  <si>
    <r>
      <rPr>
        <sz val="11"/>
        <rFont val="Calibri"/>
        <family val="2"/>
        <charset val="204"/>
      </rPr>
      <t>35.01.14 Мастер по техническому обслуживанию и ремонту машинно-тракторного парка</t>
    </r>
  </si>
  <si>
    <r>
      <rPr>
        <sz val="11"/>
        <rFont val="Calibri"/>
        <family val="2"/>
        <charset val="204"/>
      </rPr>
      <t>ООО УАЗ КФХ области</t>
    </r>
  </si>
  <si>
    <r>
      <rPr>
        <sz val="11"/>
        <rFont val="Calibri"/>
        <family val="2"/>
        <charset val="204"/>
      </rPr>
      <t>35.02.03 Технология деревообработки</t>
    </r>
  </si>
  <si>
    <r>
      <rPr>
        <sz val="11"/>
        <rFont val="Calibri"/>
        <family val="2"/>
        <charset val="204"/>
      </rPr>
      <t>35.02.06 Технология производства и переработки сельскохозяйственной продукции</t>
    </r>
  </si>
  <si>
    <r>
      <rPr>
        <sz val="11"/>
        <rFont val="Calibri"/>
        <family val="2"/>
        <charset val="204"/>
      </rPr>
      <t>КФК области</t>
    </r>
  </si>
  <si>
    <r>
      <rPr>
        <sz val="11"/>
        <rFont val="Calibri"/>
        <family val="2"/>
        <charset val="204"/>
      </rPr>
      <t>35.02.07 Механизация сельского хозяйства</t>
    </r>
  </si>
  <si>
    <r>
      <rPr>
        <sz val="11"/>
        <rFont val="Calibri"/>
        <family val="2"/>
        <charset val="204"/>
      </rPr>
      <t>35.02.08 Электрификация и автоматизация сельского хозяйства</t>
    </r>
  </si>
  <si>
    <r>
      <rPr>
        <sz val="11"/>
        <rFont val="Calibri"/>
        <family val="2"/>
        <charset val="204"/>
      </rPr>
      <t xml:space="preserve">ООО Терра-д </t>
    </r>
  </si>
  <si>
    <r>
      <rPr>
        <sz val="11"/>
        <rFont val="Calibri"/>
        <family val="2"/>
        <charset val="204"/>
      </rPr>
      <t>35.02.16 Эксплуатация и ремонт сельскохозяйственной техники и оборудования</t>
    </r>
  </si>
  <si>
    <r>
      <rPr>
        <sz val="11"/>
        <rFont val="Calibri"/>
        <family val="2"/>
        <charset val="204"/>
      </rPr>
      <t>СПК Пламя революции ООО Наша Родина СПК Искра ООО УАЗ ООО Симбирский мясоперерабатывающий комбинат ООО Агро-Инвест</t>
    </r>
  </si>
  <si>
    <r>
      <rPr>
        <sz val="11"/>
        <rFont val="Calibri"/>
        <family val="2"/>
        <charset val="204"/>
      </rPr>
      <t>36.02.01 Ветеринария</t>
    </r>
  </si>
  <si>
    <r>
      <rPr>
        <sz val="11"/>
        <rFont val="Calibri"/>
        <family val="2"/>
        <charset val="204"/>
      </rPr>
      <t>АО Головной центр по воспроизводству сельскохозяйственных животных ОГБУ Симбирский референтный центр ветеринарии и безопасности продовольствия Ветеринарные клиники</t>
    </r>
  </si>
  <si>
    <r>
      <rPr>
        <sz val="11"/>
        <rFont val="Calibri"/>
        <family val="2"/>
        <charset val="204"/>
      </rPr>
      <t>38.02.01 Экономика и бухгалтерский учет (по отраслям)</t>
    </r>
  </si>
  <si>
    <r>
      <rPr>
        <sz val="11"/>
        <rFont val="Calibri"/>
        <family val="2"/>
        <charset val="204"/>
      </rPr>
      <t>на предприятиях и в организациях города и области</t>
    </r>
  </si>
  <si>
    <r>
      <rPr>
        <sz val="11"/>
        <rFont val="Calibri"/>
        <family val="2"/>
        <charset val="204"/>
      </rPr>
      <t>38.02.03 Операционная деятельность в логистике</t>
    </r>
  </si>
  <si>
    <r>
      <rPr>
        <sz val="11"/>
        <rFont val="Calibri"/>
        <family val="2"/>
        <charset val="204"/>
      </rPr>
      <t>ООО Лента ООО Средневолжская промышленная компания ПТП г. Ульяновска</t>
    </r>
  </si>
  <si>
    <r>
      <rPr>
        <sz val="11"/>
        <rFont val="Calibri"/>
        <family val="2"/>
        <charset val="204"/>
      </rPr>
      <t>38.02.04 Коммерция (по отраслям)</t>
    </r>
  </si>
  <si>
    <r>
      <rPr>
        <sz val="11"/>
        <rFont val="Calibri"/>
        <family val="2"/>
        <charset val="204"/>
      </rPr>
      <t xml:space="preserve">ООО </t>
    </r>
    <r>
      <rPr>
        <sz val="11"/>
        <rFont val="Calibri"/>
        <family val="2"/>
        <charset val="204"/>
      </rPr>
      <t xml:space="preserve"> </t>
    </r>
    <r>
      <rPr>
        <sz val="11"/>
        <rFont val="Calibri"/>
        <family val="2"/>
        <charset val="204"/>
      </rPr>
      <t>Агроторг Универсал Пятёрочка АО Тандер (Магнит)</t>
    </r>
  </si>
  <si>
    <r>
      <rPr>
        <sz val="11"/>
        <rFont val="Calibri"/>
        <family val="2"/>
        <charset val="204"/>
      </rPr>
      <t>38.02.05 Товароведение и экспертиза качества потребительских товаров</t>
    </r>
  </si>
  <si>
    <r>
      <rPr>
        <sz val="11"/>
        <rFont val="Calibri"/>
        <family val="2"/>
        <charset val="204"/>
      </rPr>
      <t>АО Гулливер ООО Metro Cash and Carry Сеть гипермаркетов Сарай</t>
    </r>
  </si>
  <si>
    <r>
      <rPr>
        <sz val="11"/>
        <rFont val="Calibri"/>
        <family val="2"/>
        <charset val="204"/>
      </rPr>
      <t>38.02.07 Банковское дело</t>
    </r>
  </si>
  <si>
    <r>
      <rPr>
        <sz val="11"/>
        <rFont val="Calibri"/>
        <family val="2"/>
        <charset val="204"/>
      </rPr>
      <t>ОА Альфа-Банк Банк ВТБ АО Банк Венец ПАО Россельхозбанк</t>
    </r>
  </si>
  <si>
    <r>
      <rPr>
        <sz val="11"/>
        <rFont val="Calibri"/>
        <family val="2"/>
        <charset val="204"/>
      </rPr>
      <t>39.01.01 Социальный работник</t>
    </r>
  </si>
  <si>
    <r>
      <rPr>
        <sz val="11"/>
        <rFont val="Calibri"/>
        <family val="2"/>
        <charset val="204"/>
      </rPr>
      <t>Общероссийская общественная организация Российский красный крест Ульяновское региональное отделение общероссийской общественной организации Новые возможности Автономное некоммерческая организация Социальное благополучие Автономная некоммерческая организация содействия семьям воспитывающим детей с ограниченными возможностями здоровья Солнце для всех Ульяновское региональное отделение Всероссийское общество инвалидов.</t>
    </r>
  </si>
  <si>
    <r>
      <rPr>
        <sz val="11"/>
        <rFont val="Calibri"/>
        <family val="2"/>
        <charset val="204"/>
      </rPr>
      <t>39.02.01 Социальная работа</t>
    </r>
  </si>
  <si>
    <r>
      <rPr>
        <sz val="11"/>
        <rFont val="Calibri"/>
        <family val="2"/>
        <charset val="204"/>
      </rPr>
      <t>40.02.01 Право и организация социального обеспечения</t>
    </r>
  </si>
  <si>
    <r>
      <rPr>
        <sz val="11"/>
        <rFont val="Calibri"/>
        <family val="2"/>
        <charset val="204"/>
      </rPr>
      <t>Управления Федеральной службы исполнения наказаний по Ульяновской области ОГКУ Корпорация развития интернет технологий- многофункциональный центр предоставления государственных и муниципальных услуг в Ульяновской области ОМВД России по Заволжскому району города Ульяновска МО МВД России Инзенский</t>
    </r>
  </si>
  <si>
    <r>
      <rPr>
        <sz val="11"/>
        <rFont val="Calibri"/>
        <family val="2"/>
        <charset val="204"/>
      </rPr>
      <t>40.02.02 Правоохранительная деятельность</t>
    </r>
  </si>
  <si>
    <r>
      <rPr>
        <sz val="11"/>
        <rFont val="Calibri"/>
        <family val="2"/>
        <charset val="204"/>
      </rPr>
      <t>УМВД России по Ульяновской области УФСИН РОССИИ ПО УЛЬЯНОВСКОЙ ОБЛАСТИ</t>
    </r>
  </si>
  <si>
    <r>
      <rPr>
        <sz val="11"/>
        <rFont val="Calibri"/>
        <family val="2"/>
        <charset val="204"/>
      </rPr>
      <t>43.01.02 Парикмахер</t>
    </r>
  </si>
  <si>
    <r>
      <rPr>
        <sz val="11"/>
        <rFont val="Calibri"/>
        <family val="2"/>
        <charset val="204"/>
      </rPr>
      <t>Парикмахерские и салоны красоты города Ульяновска и области</t>
    </r>
  </si>
  <si>
    <r>
      <rPr>
        <sz val="11"/>
        <rFont val="Calibri"/>
        <family val="2"/>
        <charset val="204"/>
      </rPr>
      <t>43.01.09 Повар, кондитер</t>
    </r>
  </si>
  <si>
    <r>
      <rPr>
        <sz val="11"/>
        <rFont val="Calibri"/>
        <family val="2"/>
        <charset val="204"/>
      </rPr>
      <t>ООО Общепит АО Димитровградхиммаш ДМФ ООО Аврора ООО Лента ООО Магнит</t>
    </r>
  </si>
  <si>
    <r>
      <rPr>
        <sz val="11"/>
        <rFont val="Calibri"/>
        <family val="2"/>
        <charset val="204"/>
      </rPr>
      <t>43.02.01 Организация обслуживания в общественном питании</t>
    </r>
  </si>
  <si>
    <r>
      <rPr>
        <sz val="11"/>
        <rFont val="Calibri"/>
        <family val="2"/>
        <charset val="204"/>
      </rPr>
      <t>кафе и рестораны города и области образовательные организации</t>
    </r>
  </si>
  <si>
    <r>
      <rPr>
        <sz val="11"/>
        <rFont val="Calibri"/>
        <family val="2"/>
        <charset val="204"/>
      </rPr>
      <t>43.02.13 Технология парикмахерского искусства</t>
    </r>
  </si>
  <si>
    <r>
      <rPr>
        <sz val="11"/>
        <rFont val="Calibri"/>
        <family val="2"/>
        <charset val="204"/>
      </rPr>
      <t>43.02.14 Гостиничное дело</t>
    </r>
  </si>
  <si>
    <r>
      <rPr>
        <sz val="11"/>
        <rFont val="Calibri"/>
        <family val="2"/>
        <charset val="204"/>
      </rPr>
      <t>ОАО Гостиница Венец- ОАО Гостиница Волга- АО Гостиница Октябрьская- ООО ЗУРО ГК BEST- ООО Кошелев групп Radisson Hotel Ulyanovsk- ООО Apart- Hotel Bruno</t>
    </r>
  </si>
  <si>
    <r>
      <rPr>
        <sz val="11"/>
        <rFont val="Calibri"/>
        <family val="2"/>
        <charset val="204"/>
      </rPr>
      <t>43.02.15 Поварское и кондитерское дело</t>
    </r>
  </si>
  <si>
    <r>
      <rPr>
        <sz val="11"/>
        <rFont val="Calibri"/>
        <family val="2"/>
        <charset val="204"/>
      </rPr>
      <t>АО Димитровградхиммаш ДМФ ООО Аврора ООО Альтернатива ООО Лента ООО Магнит</t>
    </r>
  </si>
  <si>
    <r>
      <rPr>
        <sz val="11"/>
        <rFont val="Calibri"/>
        <family val="2"/>
        <charset val="204"/>
      </rPr>
      <t>44.02.01 Дошкольное образование</t>
    </r>
  </si>
  <si>
    <r>
      <rPr>
        <sz val="11"/>
        <rFont val="Calibri"/>
        <family val="2"/>
        <charset val="204"/>
      </rPr>
      <t>Организации дошкольного образования города и области</t>
    </r>
  </si>
  <si>
    <r>
      <rPr>
        <sz val="11"/>
        <rFont val="Calibri"/>
        <family val="2"/>
        <charset val="204"/>
      </rPr>
      <t>44.02.02 Преподавание в начальных классах</t>
    </r>
  </si>
  <si>
    <r>
      <rPr>
        <sz val="11"/>
        <rFont val="Calibri"/>
        <family val="2"/>
        <charset val="204"/>
      </rPr>
      <t xml:space="preserve">Общеобразовательные организации города </t>
    </r>
    <r>
      <rPr>
        <sz val="11"/>
        <rFont val="Calibri"/>
        <family val="2"/>
        <charset val="204"/>
      </rPr>
      <t xml:space="preserve"> </t>
    </r>
    <r>
      <rPr>
        <sz val="11"/>
        <rFont val="Calibri"/>
        <family val="2"/>
        <charset val="204"/>
      </rPr>
      <t>и области</t>
    </r>
  </si>
  <si>
    <r>
      <rPr>
        <sz val="11"/>
        <rFont val="Calibri"/>
        <family val="2"/>
        <charset val="204"/>
      </rPr>
      <t>44.02.03 Педагогика дополнительного образования</t>
    </r>
  </si>
  <si>
    <r>
      <rPr>
        <sz val="11"/>
        <rFont val="Calibri"/>
        <family val="2"/>
        <charset val="204"/>
      </rPr>
      <t>МБУ ДО ДШИ №7 МБУ ДО Детская художественная школа ГАУ ДО Губернаторская детская школа искусств МБУ ДО Центр детского творчества №2 ОГБУ ДО Дворец творчества детей и молодёжи</t>
    </r>
  </si>
  <si>
    <r>
      <rPr>
        <sz val="11"/>
        <rFont val="Calibri"/>
        <family val="2"/>
        <charset val="204"/>
      </rPr>
      <t>44.02.04 Специальное дошкольное образование</t>
    </r>
  </si>
  <si>
    <r>
      <rPr>
        <sz val="11"/>
        <rFont val="Calibri"/>
        <family val="2"/>
        <charset val="204"/>
      </rPr>
      <t xml:space="preserve">коррекционные </t>
    </r>
    <r>
      <rPr>
        <sz val="11"/>
        <rFont val="Calibri"/>
        <family val="2"/>
        <charset val="204"/>
      </rPr>
      <t xml:space="preserve">  </t>
    </r>
    <r>
      <rPr>
        <sz val="11"/>
        <rFont val="Calibri"/>
        <family val="2"/>
        <charset val="204"/>
      </rPr>
      <t>организации дополнительного образования</t>
    </r>
  </si>
  <si>
    <r>
      <rPr>
        <sz val="11"/>
        <rFont val="Calibri"/>
        <family val="2"/>
        <charset val="204"/>
      </rPr>
      <t>44.02.05 Коррекционная педагогика в начальном образовании</t>
    </r>
  </si>
  <si>
    <r>
      <rPr>
        <sz val="11"/>
        <rFont val="Calibri"/>
        <family val="2"/>
        <charset val="204"/>
      </rPr>
      <t>коррекционные общеобразовательные организации</t>
    </r>
  </si>
  <si>
    <r>
      <rPr>
        <sz val="11"/>
        <rFont val="Calibri"/>
        <family val="2"/>
        <charset val="204"/>
      </rPr>
      <t>46.02.01 Документационное обеспечение управления и архивоведение</t>
    </r>
  </si>
  <si>
    <r>
      <rPr>
        <sz val="11"/>
        <rFont val="Calibri"/>
        <family val="2"/>
        <charset val="204"/>
      </rPr>
      <t>МУП Димитровградский городской архив Отделение по г. Димитровграду Областного государственного казённого учреждения социальной защиты населения Ульяновской области (ОГКУСЗН Ульяновской области) ООО Монтажник-Д</t>
    </r>
  </si>
  <si>
    <r>
      <rPr>
        <sz val="11"/>
        <rFont val="Calibri"/>
        <family val="2"/>
        <charset val="204"/>
      </rPr>
      <t>49.02.01 Физическая культура</t>
    </r>
  </si>
  <si>
    <r>
      <rPr>
        <sz val="11"/>
        <rFont val="Calibri"/>
        <family val="2"/>
        <charset val="204"/>
      </rPr>
      <t xml:space="preserve">Общеобразовательные организации организации дошкольного и дополнительного образования детей города </t>
    </r>
    <r>
      <rPr>
        <sz val="11"/>
        <rFont val="Calibri"/>
        <family val="2"/>
        <charset val="204"/>
      </rPr>
      <t xml:space="preserve"> </t>
    </r>
    <r>
      <rPr>
        <sz val="11"/>
        <rFont val="Calibri"/>
        <family val="2"/>
        <charset val="204"/>
      </rPr>
      <t>и области</t>
    </r>
  </si>
  <si>
    <r>
      <rPr>
        <sz val="11"/>
        <rFont val="Calibri"/>
        <family val="2"/>
        <charset val="204"/>
      </rPr>
      <t>49.02.02 Адаптивная физическая культура</t>
    </r>
  </si>
  <si>
    <r>
      <rPr>
        <sz val="11"/>
        <rFont val="Calibri"/>
        <family val="2"/>
        <charset val="204"/>
      </rPr>
      <t xml:space="preserve">Общеобразовательные организации (в том числе коррекционного вида) организации дошкольного и дополнительного образования детей города </t>
    </r>
    <r>
      <rPr>
        <sz val="11"/>
        <rFont val="Calibri"/>
        <family val="2"/>
        <charset val="204"/>
      </rPr>
      <t xml:space="preserve"> </t>
    </r>
    <r>
      <rPr>
        <sz val="11"/>
        <rFont val="Calibri"/>
        <family val="2"/>
        <charset val="204"/>
      </rPr>
      <t>и области</t>
    </r>
  </si>
  <si>
    <r>
      <rPr>
        <sz val="11"/>
        <rFont val="Calibri"/>
        <family val="2"/>
        <charset val="204"/>
      </rPr>
      <t>51.02.02 Социально-культурная деятельность (по видам)</t>
    </r>
  </si>
  <si>
    <r>
      <rPr>
        <sz val="11"/>
        <rFont val="Calibri"/>
        <family val="2"/>
        <charset val="204"/>
      </rPr>
      <t xml:space="preserve">ОГБУК Центр народной культуры Ульяновской области МБУК Централизованная клубная система МБУ ДО Детская школа искусств ГАУ ДО Губернаторская ДШИ ОГБУ ДО Дворец творчества детей и молодёжи. </t>
    </r>
  </si>
  <si>
    <r>
      <rPr>
        <sz val="11"/>
        <rFont val="Calibri"/>
        <family val="2"/>
        <charset val="204"/>
      </rPr>
      <t xml:space="preserve">МБУК Централизованная библиотечная система ОГБУК Дворец книги – Ульяновская областная научная библиотека имени В.И.Ленина ОБУК Ульяновская областная библиотека для детей и юношества имени С.Т. Аксакова ОГБУК Ульяновская областная специальная библиотека для слепых МБОУ Средняя школа. </t>
    </r>
  </si>
  <si>
    <t>Детские школы искусств, организации культурно-досуговой деятельности</t>
  </si>
  <si>
    <r>
      <rPr>
        <sz val="11"/>
        <rFont val="Calibri"/>
        <family val="2"/>
        <charset val="204"/>
      </rPr>
      <t>53.02.02 Музыкальное искусство эстрады (по видам)</t>
    </r>
  </si>
  <si>
    <r>
      <rPr>
        <sz val="11"/>
        <rFont val="Calibri"/>
        <family val="2"/>
        <charset val="204"/>
      </rPr>
      <t>Детские школы искусств организации культурно-досуговой деятельности</t>
    </r>
  </si>
  <si>
    <r>
      <rPr>
        <sz val="11"/>
        <rFont val="Calibri"/>
        <family val="2"/>
        <charset val="204"/>
      </rPr>
      <t>53.02.03 Инструментальное исполнительство (по видам инструментов)</t>
    </r>
  </si>
  <si>
    <r>
      <rPr>
        <sz val="11"/>
        <rFont val="Calibri"/>
        <family val="2"/>
        <charset val="204"/>
      </rPr>
      <t>53.02.04 Вокальное искусство</t>
    </r>
  </si>
  <si>
    <r>
      <rPr>
        <sz val="11"/>
        <rFont val="Calibri"/>
        <family val="2"/>
        <charset val="204"/>
      </rPr>
      <t>53.02.05 Сольное и хоровое народное пение</t>
    </r>
  </si>
  <si>
    <r>
      <rPr>
        <sz val="11"/>
        <rFont val="Calibri"/>
        <family val="2"/>
        <charset val="204"/>
      </rPr>
      <t>53.02.06 Хоровое дирижирование</t>
    </r>
  </si>
  <si>
    <r>
      <rPr>
        <sz val="11"/>
        <rFont val="Calibri"/>
        <family val="2"/>
        <charset val="204"/>
      </rPr>
      <t>Детские школы искусств</t>
    </r>
  </si>
  <si>
    <r>
      <rPr>
        <sz val="11"/>
        <rFont val="Calibri"/>
        <family val="2"/>
        <charset val="204"/>
      </rPr>
      <t>53.02.07 Теория музыки</t>
    </r>
  </si>
  <si>
    <r>
      <rPr>
        <sz val="11"/>
        <rFont val="Calibri"/>
        <family val="2"/>
        <charset val="204"/>
      </rPr>
      <t>54.01.20 Графический дизайнер</t>
    </r>
  </si>
  <si>
    <r>
      <rPr>
        <sz val="11"/>
        <rFont val="Calibri"/>
        <family val="2"/>
        <charset val="204"/>
      </rPr>
      <t>- УРО ООО СОЮЗ ДИЗАЙНЕРОВ РОССИИ</t>
    </r>
  </si>
  <si>
    <r>
      <rPr>
        <sz val="11"/>
        <rFont val="Calibri"/>
        <family val="2"/>
        <charset val="204"/>
      </rPr>
      <t>ООО Элегант ООО Бостон ООО Фортуна Текс Плюс МБУДО Детская художественная школа</t>
    </r>
  </si>
  <si>
    <t>специальность</t>
  </si>
  <si>
    <t>всего</t>
  </si>
  <si>
    <t>трудоустройство</t>
  </si>
  <si>
    <t>учеба</t>
  </si>
  <si>
    <t>самозанятые</t>
  </si>
  <si>
    <t>выезд из региона</t>
  </si>
  <si>
    <t>служба в армии</t>
  </si>
  <si>
    <t>53.02.01 Музыкальное образование, бюджет</t>
  </si>
  <si>
    <t>53.02.01 Музыкальное образование, внебюджет</t>
  </si>
  <si>
    <t>44.02.03 Педагогика дополнительного образования, очное</t>
  </si>
  <si>
    <t>44.02.03 Педагогика дополнительного образования, заочное, бюджет</t>
  </si>
  <si>
    <t>44.02.03 Педагогика дополнительного образования, заочное, внебюджет</t>
  </si>
  <si>
    <t>51.02.02 Социально-культурная деятельность</t>
  </si>
  <si>
    <t>54.02.01 Дизайн, бюджет</t>
  </si>
  <si>
    <t>54.02.01 Дизайн, внебюджет</t>
  </si>
  <si>
    <t>Библиотековедение</t>
  </si>
  <si>
    <t>Музыкальное образование, бюджет</t>
  </si>
  <si>
    <t>Музыкальное образование, внебюджет</t>
  </si>
  <si>
    <t>Педагогика дополнительного образования, очное</t>
  </si>
  <si>
    <t>Педагогика дополнительного образования, заочное, бюджет</t>
  </si>
  <si>
    <t>Педагогика дополнительного образования, заочное, внебюджет</t>
  </si>
  <si>
    <t>Социально-культурная деятельность</t>
  </si>
  <si>
    <t>Дизайн, бюджет</t>
  </si>
  <si>
    <t>Дизайн, внебюджет</t>
  </si>
  <si>
    <t>итого</t>
  </si>
  <si>
    <t>Трудоустроенных выпускников в год окончания</t>
  </si>
  <si>
    <t>Трудоустроенных выпускников продолж.обучение по специальности ,%</t>
  </si>
  <si>
    <t>из них (из 3): трудоустроены по полученной профессии, специальности</t>
  </si>
  <si>
    <t>3.1</t>
  </si>
  <si>
    <t>Иные формы занятости</t>
  </si>
  <si>
    <t>Продолжили (продолжат) обучение и не трудоустроились (не планируют трудоустройство, предпринимательство, самозанятость)</t>
  </si>
  <si>
    <t>61</t>
  </si>
  <si>
    <t xml:space="preserve">51.02.01 Народное художественное творчество </t>
  </si>
  <si>
    <t>Ульяновская область</t>
  </si>
  <si>
    <t>51.02.01 Народное художественное творчество (по видам)</t>
  </si>
  <si>
    <t>54.02.01 Дизайн (по отраслям)</t>
  </si>
  <si>
    <t>51.02.03 Библиотековедение</t>
  </si>
  <si>
    <t xml:space="preserve">НХТ </t>
  </si>
  <si>
    <t>53.02.01 Музыкальное образование</t>
  </si>
  <si>
    <t>2 (из общего числа трудоустроенных) трудоустроены в др.регионе</t>
  </si>
  <si>
    <t>1 (из общего числа трудоустроенных) трудоустроен в др.регионе</t>
  </si>
  <si>
    <t>2025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</si>
</sst>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Arial"/>
    </font>
    <font>
      <sz val="11"/>
      <color theme="1"/>
      <name val="Calibri"/>
      <family val="2"/>
      <charset val="204"/>
      <scheme val="minor"/>
    </font>
    <font>
      <sz val="11"/>
      <color theme="1"/>
      <name val="Calibri"/>
      <family val="2"/>
      <charset val="204"/>
      <scheme val="minor"/>
    </font>
    <font>
      <sz val="11"/>
      <name val="Calibri"/>
      <family val="2"/>
      <charset val="204"/>
    </font>
    <font>
      <b/>
      <sz val="11"/>
      <name val="Calibri"/>
      <family val="2"/>
      <charset val="204"/>
    </font>
    <font>
      <sz val="11"/>
      <color rgb="FFFF0000"/>
      <name val="Calibri"/>
      <family val="2"/>
      <charset val="204"/>
      <scheme val="minor"/>
    </font>
    <font>
      <b/>
      <sz val="11"/>
      <color theme="1"/>
      <name val="Calibri"/>
      <family val="2"/>
      <charset val="204"/>
      <scheme val="minor"/>
    </font>
    <font>
      <b/>
      <sz val="11"/>
      <color theme="1"/>
      <name val="Arial"/>
      <family val="2"/>
      <charset val="204"/>
    </font>
    <font>
      <sz val="12"/>
      <name val="Times New Roman"/>
      <family val="1"/>
      <charset val="204"/>
    </font>
    <font>
      <sz val="11"/>
      <color rgb="FFFF0000"/>
      <name val="Calibri"/>
      <family val="2"/>
      <charset val="204"/>
    </font>
    <font>
      <b/>
      <sz val="11"/>
      <color rgb="FFFF0000"/>
      <name val="Arial"/>
      <family val="2"/>
      <charset val="204"/>
    </font>
    <font>
      <sz val="11"/>
      <color rgb="FFFF0000"/>
      <name val="Arial"/>
      <family val="2"/>
      <charset val="204"/>
    </font>
    <font>
      <sz val="11"/>
      <name val="Calibri"/>
      <family val="2"/>
      <charset val="204"/>
      <scheme val="minor"/>
    </font>
    <font>
      <b/>
      <sz val="11"/>
      <name val="Calibri"/>
      <family val="2"/>
      <charset val="204"/>
      <scheme val="minor"/>
    </font>
    <font>
      <sz val="11"/>
      <color theme="4" tint="-0.249977111117893"/>
      <name val="Calibri"/>
      <family val="2"/>
      <charset val="204"/>
    </font>
    <font>
      <sz val="11"/>
      <color theme="4" tint="-0.249977111117893"/>
      <name val="Arial"/>
      <family val="2"/>
      <charset val="204"/>
    </font>
  </fonts>
  <fills count="6">
    <fill>
      <patternFill patternType="none"/>
    </fill>
    <fill>
      <patternFill patternType="gray125"/>
    </fill>
    <fill>
      <patternFill patternType="solid">
        <fgColor rgb="FFEFEFEF"/>
        <bgColor rgb="FFEFEFEF"/>
      </patternFill>
    </fill>
    <fill>
      <patternFill patternType="solid">
        <fgColor rgb="FFDEEBF7"/>
        <bgColor rgb="FFDEEBF7"/>
      </patternFill>
    </fill>
    <fill>
      <patternFill patternType="solid">
        <fgColor theme="0"/>
        <bgColor theme="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4">
    <xf numFmtId="0" fontId="0" fillId="0" borderId="0" xfId="0"/>
    <xf numFmtId="0" fontId="3" fillId="2" borderId="1" xfId="0" applyFont="1" applyFill="1" applyBorder="1" applyAlignment="1">
      <alignment vertical="top" wrapText="1"/>
    </xf>
    <xf numFmtId="0" fontId="0" fillId="0" borderId="0" xfId="0" applyAlignment="1">
      <alignment vertical="top"/>
    </xf>
    <xf numFmtId="0" fontId="3"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3" fillId="0" borderId="0" xfId="0" applyFont="1" applyAlignment="1">
      <alignment horizontal="center" vertical="top"/>
    </xf>
    <xf numFmtId="0" fontId="3"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0" xfId="0" applyFill="1"/>
    <xf numFmtId="0" fontId="3" fillId="4" borderId="0" xfId="0" applyFont="1" applyFill="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7" fillId="0" borderId="0" xfId="0" applyFont="1" applyAlignment="1">
      <alignment horizontal="center"/>
    </xf>
    <xf numFmtId="0" fontId="2" fillId="0" borderId="0" xfId="1"/>
    <xf numFmtId="4" fontId="2" fillId="0" borderId="1" xfId="1" applyNumberFormat="1" applyBorder="1" applyAlignment="1">
      <alignment horizontal="center" vertical="center" wrapText="1"/>
    </xf>
    <xf numFmtId="3" fontId="5" fillId="0" borderId="1" xfId="1" applyNumberFormat="1" applyFont="1" applyBorder="1" applyAlignment="1">
      <alignment horizontal="center" vertical="center" wrapText="1"/>
    </xf>
    <xf numFmtId="4" fontId="6" fillId="0" borderId="1" xfId="1" applyNumberFormat="1" applyFont="1" applyBorder="1" applyAlignment="1">
      <alignment horizontal="center" vertical="center" wrapText="1"/>
    </xf>
    <xf numFmtId="0" fontId="8" fillId="5" borderId="1" xfId="1" applyFont="1" applyFill="1" applyBorder="1" applyAlignment="1">
      <alignment vertical="top" wrapText="1"/>
    </xf>
    <xf numFmtId="10" fontId="2" fillId="0" borderId="1" xfId="1" applyNumberFormat="1" applyBorder="1" applyAlignment="1">
      <alignment horizontal="center" vertical="center" wrapText="1"/>
    </xf>
    <xf numFmtId="164" fontId="2" fillId="0" borderId="1" xfId="1" applyNumberFormat="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horizontal="center" wrapText="1"/>
    </xf>
    <xf numFmtId="0" fontId="9" fillId="4" borderId="1" xfId="0" applyFont="1" applyFill="1" applyBorder="1" applyAlignment="1">
      <alignment horizontal="center" vertical="center" wrapText="1"/>
    </xf>
    <xf numFmtId="0" fontId="10" fillId="0" borderId="0" xfId="0" applyFont="1" applyAlignment="1">
      <alignment horizontal="center"/>
    </xf>
    <xf numFmtId="0" fontId="11" fillId="0" borderId="0" xfId="0" applyFont="1"/>
    <xf numFmtId="0" fontId="9" fillId="4" borderId="1" xfId="0" applyFont="1" applyFill="1" applyBorder="1" applyAlignment="1">
      <alignment horizontal="center" vertical="center"/>
    </xf>
    <xf numFmtId="4" fontId="12" fillId="0" borderId="1" xfId="1" applyNumberFormat="1" applyFont="1" applyBorder="1" applyAlignment="1">
      <alignment horizontal="center" vertical="center" wrapText="1"/>
    </xf>
    <xf numFmtId="0" fontId="12" fillId="0" borderId="0" xfId="1" applyFont="1"/>
    <xf numFmtId="3" fontId="12" fillId="0" borderId="1" xfId="1" applyNumberFormat="1" applyFont="1" applyBorder="1" applyAlignment="1">
      <alignment horizontal="center" vertical="center" wrapText="1"/>
    </xf>
    <xf numFmtId="4" fontId="13" fillId="0" borderId="1" xfId="1" applyNumberFormat="1" applyFont="1" applyBorder="1" applyAlignment="1">
      <alignment horizontal="center" vertical="center" wrapText="1"/>
    </xf>
    <xf numFmtId="3" fontId="13" fillId="0" borderId="1" xfId="1" applyNumberFormat="1" applyFont="1" applyBorder="1" applyAlignment="1">
      <alignment horizontal="center" vertical="center" wrapText="1"/>
    </xf>
    <xf numFmtId="0" fontId="13" fillId="0" borderId="0" xfId="1" applyFont="1"/>
    <xf numFmtId="4" fontId="5" fillId="0" borderId="1" xfId="1" applyNumberFormat="1" applyFont="1" applyBorder="1" applyAlignment="1">
      <alignment horizontal="center" vertical="center" wrapText="1"/>
    </xf>
    <xf numFmtId="0" fontId="5" fillId="0" borderId="0" xfId="1" applyFont="1"/>
    <xf numFmtId="0" fontId="11" fillId="4" borderId="0" xfId="0" applyFont="1" applyFill="1"/>
    <xf numFmtId="0" fontId="5" fillId="0" borderId="1" xfId="1"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15" fillId="4" borderId="0" xfId="0" applyFont="1" applyFill="1"/>
    <xf numFmtId="164" fontId="5" fillId="0" borderId="3" xfId="1"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4" fontId="2" fillId="0" borderId="3" xfId="1" applyNumberFormat="1" applyBorder="1" applyAlignment="1">
      <alignment horizontal="center" vertical="center" wrapText="1"/>
    </xf>
    <xf numFmtId="4" fontId="2" fillId="0" borderId="4" xfId="1" applyNumberFormat="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0" fontId="12" fillId="0" borderId="1" xfId="1" applyNumberFormat="1" applyFont="1" applyBorder="1" applyAlignment="1">
      <alignment horizontal="center" vertical="center" wrapText="1"/>
    </xf>
    <xf numFmtId="0" fontId="1" fillId="0" borderId="0" xfId="1" applyFo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25;/Desktop/&#1052;&#1086;&#1085;&#1080;&#1090;&#1086;&#1088;&#1080;&#1085;&#1075;%20&#1079;&#1072;&#1085;&#1103;&#1090;&#1086;&#1089;&#1090;&#1080;%20&#1074;&#1099;&#1087;&#1091;&#1089;&#1082;&#1085;&#1080;&#1082;&#1086;&#1074;%202024%20(&#1080;&#1102;&#1083;&#1100;)_16.07.2024%20%20&#1062;&#1054;&#1055;&#1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СПО свод"/>
      <sheetName val="БИТТ"/>
      <sheetName val="БТТиС"/>
      <sheetName val="ДиТЭК"/>
      <sheetName val="ДТК"/>
      <sheetName val="ДТПТ"/>
      <sheetName val="ЖСХТ"/>
      <sheetName val="ДМузК"/>
      <sheetName val="ИГТОТЭиП"/>
      <sheetName val="КаТТ"/>
      <sheetName val="КГиМС"/>
      <sheetName val="КМТ"/>
      <sheetName val="КТТ"/>
      <sheetName val="НикТТ"/>
      <sheetName val="НовТТ"/>
      <sheetName val="ПТТ"/>
      <sheetName val="РСХТ"/>
      <sheetName val="РТТ"/>
      <sheetName val="СМТТ"/>
      <sheetName val="СПТ"/>
      <sheetName val="Лист1"/>
      <sheetName val="СТАб"/>
      <sheetName val="СтМТК"/>
      <sheetName val="СТТ"/>
      <sheetName val="ТИЭУ"/>
      <sheetName val="УАвиаК"/>
      <sheetName val="УКГиП"/>
      <sheetName val="УМК"/>
      <sheetName val="УМТ"/>
      <sheetName val="УПК"/>
      <sheetName val="УППК"/>
      <sheetName val="УСПК"/>
      <sheetName val="УТЖТ"/>
      <sheetName val="УТОТиД"/>
      <sheetName val="УТПиТ"/>
      <sheetName val="УТЭП"/>
      <sheetName val="УУТОР"/>
      <sheetName val="УФК"/>
      <sheetName val="УЭМК"/>
      <sheetName val="БК_УлГТУ"/>
      <sheetName val="КЭИ_УлГТУ"/>
      <sheetName val="УлГУ_СПО"/>
      <sheetName val="ДИТИ_СПО"/>
      <sheetName val="УлГАУ_СПО"/>
      <sheetName val="Выпуск-Целевое"/>
      <sheetName val="УККиИ"/>
      <sheetName val="Файл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B3" t="str">
            <v>1</v>
          </cell>
          <cell r="C3" t="str">
            <v>1.1</v>
          </cell>
          <cell r="D3" t="str">
            <v>1.2</v>
          </cell>
          <cell r="E3" t="str">
            <v>2</v>
          </cell>
          <cell r="F3" t="str">
            <v>3</v>
          </cell>
          <cell r="G3" t="str">
            <v>3.1</v>
          </cell>
          <cell r="H3" t="str">
            <v>3.2</v>
          </cell>
          <cell r="I3" t="str">
            <v>4</v>
          </cell>
          <cell r="J3" t="str">
            <v>5</v>
          </cell>
          <cell r="K3" t="str">
            <v>6</v>
          </cell>
          <cell r="L3" t="str">
            <v>7</v>
          </cell>
          <cell r="M3" t="str">
            <v>8</v>
          </cell>
          <cell r="N3" t="str">
            <v>9</v>
          </cell>
          <cell r="O3" t="str">
            <v>10</v>
          </cell>
          <cell r="P3" t="str">
            <v>11</v>
          </cell>
          <cell r="Q3" t="str">
            <v>12</v>
          </cell>
          <cell r="R3" t="str">
            <v>13</v>
          </cell>
          <cell r="S3" t="str">
            <v>14</v>
          </cell>
          <cell r="T3" t="str">
            <v>15</v>
          </cell>
          <cell r="U3" t="str">
            <v>16</v>
          </cell>
          <cell r="V3" t="str">
            <v>17</v>
          </cell>
          <cell r="W3" t="str">
            <v>18</v>
          </cell>
          <cell r="X3" t="str">
            <v>19</v>
          </cell>
          <cell r="Y3" t="str">
            <v>20</v>
          </cell>
          <cell r="Z3" t="str">
            <v>21</v>
          </cell>
          <cell r="AA3" t="str">
            <v>22</v>
          </cell>
          <cell r="AB3" t="str">
            <v>23</v>
          </cell>
          <cell r="AC3" t="str">
            <v>24</v>
          </cell>
          <cell r="AD3" t="str">
            <v>25</v>
          </cell>
          <cell r="AE3" t="str">
            <v>26</v>
          </cell>
          <cell r="AF3" t="str">
            <v>27</v>
          </cell>
          <cell r="AG3" t="str">
            <v>28</v>
          </cell>
          <cell r="AH3" t="str">
            <v>29</v>
          </cell>
          <cell r="AI3" t="str">
            <v>30</v>
          </cell>
          <cell r="AJ3" t="str">
            <v>31</v>
          </cell>
          <cell r="AK3" t="str">
            <v>32</v>
          </cell>
          <cell r="AL3" t="str">
            <v>32.1</v>
          </cell>
          <cell r="AM3" t="str">
            <v>32.2</v>
          </cell>
          <cell r="AN3" t="str">
            <v>33</v>
          </cell>
          <cell r="AO3" t="str">
            <v>34</v>
          </cell>
          <cell r="AP3" t="str">
            <v>35</v>
          </cell>
          <cell r="AQ3" t="str">
            <v>36</v>
          </cell>
          <cell r="AR3" t="str">
            <v>37</v>
          </cell>
          <cell r="AS3" t="str">
            <v>38</v>
          </cell>
          <cell r="AT3" t="str">
            <v>39</v>
          </cell>
          <cell r="AU3" t="str">
            <v>40</v>
          </cell>
          <cell r="AV3" t="str">
            <v>41</v>
          </cell>
          <cell r="AW3" t="str">
            <v>42</v>
          </cell>
          <cell r="AX3" t="str">
            <v>43</v>
          </cell>
          <cell r="AY3" t="str">
            <v>44</v>
          </cell>
          <cell r="AZ3" t="str">
            <v>45</v>
          </cell>
          <cell r="BA3" t="str">
            <v>46</v>
          </cell>
          <cell r="BB3" t="str">
            <v>47</v>
          </cell>
          <cell r="BC3" t="str">
            <v>48</v>
          </cell>
          <cell r="BD3" t="str">
            <v>49</v>
          </cell>
          <cell r="BE3" t="str">
            <v>50</v>
          </cell>
          <cell r="BF3" t="str">
            <v>51</v>
          </cell>
          <cell r="BG3" t="str">
            <v>52</v>
          </cell>
          <cell r="BH3" t="str">
            <v>53</v>
          </cell>
          <cell r="BI3" t="str">
            <v>54</v>
          </cell>
          <cell r="BJ3" t="str">
            <v>55</v>
          </cell>
          <cell r="BK3" t="str">
            <v>56</v>
          </cell>
          <cell r="BL3" t="str">
            <v>57</v>
          </cell>
          <cell r="BM3" t="str">
            <v>58</v>
          </cell>
          <cell r="BN3" t="str">
            <v>59</v>
          </cell>
          <cell r="BO3" t="str">
            <v>60</v>
          </cell>
          <cell r="BP3" t="str">
            <v>61</v>
          </cell>
          <cell r="BQ3" t="str">
            <v>62</v>
          </cell>
          <cell r="BR3" t="str">
            <v>63</v>
          </cell>
          <cell r="BS3" t="str">
            <v>64</v>
          </cell>
          <cell r="BT3" t="str">
            <v>65</v>
          </cell>
          <cell r="BU3" t="str">
            <v>66</v>
          </cell>
          <cell r="BV3" t="str">
            <v>67</v>
          </cell>
          <cell r="BW3" t="str">
            <v>68</v>
          </cell>
          <cell r="BX3" t="str">
            <v>69</v>
          </cell>
          <cell r="BY3" t="str">
            <v>70</v>
          </cell>
          <cell r="BZ3" t="str">
            <v>71</v>
          </cell>
          <cell r="CA3" t="str">
            <v>72</v>
          </cell>
          <cell r="CB3" t="str">
            <v>73</v>
          </cell>
          <cell r="CC3" t="str">
            <v>Проверка</v>
          </cell>
          <cell r="CD3" t="str">
            <v>Проверка 1</v>
          </cell>
          <cell r="CE3" t="str">
            <v>Проверка 2</v>
          </cell>
          <cell r="CF3" t="str">
            <v>Проверка 3</v>
          </cell>
          <cell r="CG3" t="str">
            <v>Проверка 4</v>
          </cell>
          <cell r="CH3" t="str">
            <v>Проверка 5</v>
          </cell>
          <cell r="CI3" t="str">
            <v>Проверка 6</v>
          </cell>
        </row>
        <row r="4">
          <cell r="B4" t="str">
            <v>07.02.01 Архитектура</v>
          </cell>
          <cell r="CB4" t="str">
            <v>Управление архитектуры и градостроительства администрации города Ульяновск</v>
          </cell>
          <cell r="CC4" t="str">
            <v>Проверка пройдена</v>
          </cell>
          <cell r="CD4" t="str">
            <v>Проверка пройдена</v>
          </cell>
          <cell r="CE4" t="str">
            <v>Проверка пройдена</v>
          </cell>
          <cell r="CF4" t="str">
            <v>Проверка пройдена</v>
          </cell>
          <cell r="CG4" t="str">
            <v>Проверка пройдена</v>
          </cell>
          <cell r="CH4" t="str">
            <v>Проверка пройдена</v>
          </cell>
          <cell r="CI4" t="str">
            <v>Проверка пройдена</v>
          </cell>
        </row>
        <row r="5">
          <cell r="B5" t="str">
            <v>08.01.07 Мастер общестроительных работ</v>
          </cell>
          <cell r="CB5" t="str">
            <v>ООО Ульяновск-щебень ОАО Стройкомфорт</v>
          </cell>
          <cell r="CC5" t="str">
            <v>Проверка пройдена</v>
          </cell>
          <cell r="CD5" t="str">
            <v>Проверка пройдена</v>
          </cell>
          <cell r="CE5" t="str">
            <v>Проверка пройдена</v>
          </cell>
          <cell r="CF5" t="str">
            <v>Проверка пройдена</v>
          </cell>
          <cell r="CG5" t="str">
            <v>Проверка пройдена</v>
          </cell>
          <cell r="CH5" t="str">
            <v>Проверка пройдена</v>
          </cell>
          <cell r="CI5" t="str">
            <v>Проверка пройдена</v>
          </cell>
        </row>
        <row r="6">
          <cell r="B6" t="str">
            <v>08.01.14 Монтажник санитарно-технических, вентиляционных систем и оборудования</v>
          </cell>
          <cell r="CB6" t="str">
            <v>АО Ульяновское конструкторское бюро приборостроения</v>
          </cell>
          <cell r="CC6" t="str">
            <v>Проверка пройдена</v>
          </cell>
          <cell r="CD6" t="str">
            <v>Проверка пройдена</v>
          </cell>
          <cell r="CE6" t="str">
            <v>Проверка пройдена</v>
          </cell>
          <cell r="CF6" t="str">
            <v>Проверка пройдена</v>
          </cell>
          <cell r="CG6" t="str">
            <v>Проверка пройдена</v>
          </cell>
          <cell r="CH6" t="str">
            <v>Проверка пройдена</v>
          </cell>
          <cell r="CI6" t="str">
            <v>Проверка пройдена</v>
          </cell>
        </row>
        <row r="7">
          <cell r="B7" t="str">
            <v>08.01.24 Мастер столярно-плотничных, паркетных и стекольных работ</v>
          </cell>
          <cell r="CB7" t="str">
            <v xml:space="preserve">ООО ВММ Мануфактура БалалайкерЪ </v>
          </cell>
          <cell r="CC7" t="str">
            <v>Проверка пройдена</v>
          </cell>
          <cell r="CD7" t="str">
            <v>Проверка пройдена</v>
          </cell>
          <cell r="CE7" t="str">
            <v>Проверка пройдена</v>
          </cell>
          <cell r="CF7" t="str">
            <v>Проверка пройдена</v>
          </cell>
          <cell r="CG7" t="str">
            <v>Проверка пройдена</v>
          </cell>
          <cell r="CH7" t="str">
            <v>Проверка пройдена</v>
          </cell>
          <cell r="CI7" t="str">
            <v>Проверка пройдена</v>
          </cell>
        </row>
        <row r="8">
          <cell r="B8" t="str">
            <v>08.01.25 Мастер отделочных строительных и декоративных работ</v>
          </cell>
          <cell r="CB8" t="str">
            <v>ООО Статика ГК Железно ООО УК Аметист СК Премьера</v>
          </cell>
          <cell r="CC8" t="str">
            <v>Проверка пройдена</v>
          </cell>
          <cell r="CD8" t="str">
            <v>Проверка пройдена</v>
          </cell>
          <cell r="CE8" t="str">
            <v>Проверка пройдена</v>
          </cell>
          <cell r="CF8" t="str">
            <v>Проверка пройдена</v>
          </cell>
          <cell r="CG8" t="str">
            <v>Проверка пройдена</v>
          </cell>
          <cell r="CH8" t="str">
            <v>Проверка пройдена</v>
          </cell>
          <cell r="CI8" t="str">
            <v>Проверка пройдена</v>
          </cell>
        </row>
        <row r="9">
          <cell r="B9" t="str">
            <v>08.02.01 Строительство и эксплуатация зданий и сооружений</v>
          </cell>
          <cell r="CB9" t="str">
            <v>АО Оргэнергострой АО ГНЦ НИИАР ОOO Корпорация АК ЭСКМ ООО Статика ГК Железно ООО УК Аметист СК Премьера</v>
          </cell>
          <cell r="CC9" t="str">
            <v>Проверка пройдена</v>
          </cell>
          <cell r="CD9" t="str">
            <v>Проверка пройдена</v>
          </cell>
          <cell r="CE9" t="str">
            <v>Проверка пройдена</v>
          </cell>
          <cell r="CF9" t="str">
            <v>Проверка пройдена</v>
          </cell>
          <cell r="CG9" t="str">
            <v>Проверка пройдена</v>
          </cell>
          <cell r="CH9" t="str">
            <v>Проверка пройдена</v>
          </cell>
          <cell r="CI9" t="str">
            <v>Проверка пройдена</v>
          </cell>
        </row>
        <row r="10">
          <cell r="B10" t="str">
            <v>08.02.02 Строительство и эксплуатация инженерных сооружений</v>
          </cell>
          <cell r="CB10" t="str">
            <v>АО Оргэнергострой АО ГНЦ НИИАР ОOO Корпорация АК ЭСКМ ООО Статика ГК Железно ООО УК Аметист СК Премьера</v>
          </cell>
          <cell r="CC10" t="str">
            <v>Проверка пройдена</v>
          </cell>
          <cell r="CD10" t="str">
            <v>Проверка пройдена</v>
          </cell>
          <cell r="CE10" t="str">
            <v>Проверка пройдена</v>
          </cell>
          <cell r="CF10" t="str">
            <v>Проверка пройдена</v>
          </cell>
          <cell r="CG10" t="str">
            <v>Проверка пройдена</v>
          </cell>
          <cell r="CH10" t="str">
            <v>Проверка пройдена</v>
          </cell>
          <cell r="CI10" t="str">
            <v>Проверка пройдена</v>
          </cell>
        </row>
        <row r="11">
          <cell r="B11" t="str">
            <v>08.02.05 Строительство и эксплуатация автомобильных дорог и аэродромов</v>
          </cell>
          <cell r="CB11" t="str">
            <v>МУП Дорремстрой ООО ДК Автодор ООО Татавтодор</v>
          </cell>
          <cell r="CC11" t="str">
            <v>Проверка пройдена</v>
          </cell>
          <cell r="CD11" t="str">
            <v>Проверка пройдена</v>
          </cell>
          <cell r="CE11" t="str">
            <v>Проверка пройдена</v>
          </cell>
          <cell r="CF11" t="str">
            <v>Проверка пройдена</v>
          </cell>
          <cell r="CG11" t="str">
            <v>Проверка пройдена</v>
          </cell>
          <cell r="CH11" t="str">
            <v>Проверка пройдена</v>
          </cell>
          <cell r="CI11" t="str">
            <v>Проверка пройдена</v>
          </cell>
        </row>
        <row r="12">
          <cell r="B12" t="str">
            <v>08.02.08 Монтаж и эксплуатация оборудования и систем газоснабжения</v>
          </cell>
          <cell r="CB12" t="str">
            <v>ООО ГАЗПРОМ МЕЖРЕГИОНГАЗ УЛЬЯНОВСК</v>
          </cell>
          <cell r="CC12" t="str">
            <v>Проверка пройдена</v>
          </cell>
          <cell r="CD12" t="str">
            <v>Проверка пройдена</v>
          </cell>
          <cell r="CE12" t="str">
            <v>Проверка пройдена</v>
          </cell>
          <cell r="CF12" t="str">
            <v>Проверка пройдена</v>
          </cell>
          <cell r="CG12" t="str">
            <v>Проверка пройдена</v>
          </cell>
          <cell r="CH12" t="str">
            <v>Проверка пройдена</v>
          </cell>
          <cell r="CI12" t="str">
            <v>Проверка пройдена</v>
          </cell>
        </row>
        <row r="13">
          <cell r="B13" t="str">
            <v>08.02.09 Монтаж, наладка и эксплуатация электрооборудования промышленных и гражданских зданий</v>
          </cell>
          <cell r="CB13" t="str">
            <v>Филиал ПАО Ил — Авиастар АО Архбум 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МБУ Горсвет ОАО Промстройкомплект МБУ Правый берег ПАО Т Плюс Ульяновский филиал МУП УльГЭС ООО ЭТС-Монтаж ООО Добрый свет ООО ИСМА групп ООО Вертикаль Сервис ООО Сервисгаз</v>
          </cell>
          <cell r="CC13" t="str">
            <v>Проверка пройдена</v>
          </cell>
          <cell r="CD13" t="str">
            <v>Проверка пройдена</v>
          </cell>
          <cell r="CE13" t="str">
            <v>Проверка пройдена</v>
          </cell>
          <cell r="CF13" t="str">
            <v>Проверка пройдена</v>
          </cell>
          <cell r="CG13" t="str">
            <v>Проверка пройдена</v>
          </cell>
          <cell r="CH13" t="str">
            <v>Проверка пройдена</v>
          </cell>
          <cell r="CI13" t="str">
            <v>Проверка пройдена</v>
          </cell>
        </row>
        <row r="14">
          <cell r="B14" t="str">
            <v>08.02.11 Управление, эксплуатация и обслуживание многоквартирного дома</v>
          </cell>
          <cell r="CB14" t="str">
            <v>Управляющие компании города Ульяновска</v>
          </cell>
          <cell r="CC14" t="str">
            <v>Проверка пройдена</v>
          </cell>
          <cell r="CD14" t="str">
            <v>Проверка пройдена</v>
          </cell>
          <cell r="CE14" t="str">
            <v>Проверка пройдена</v>
          </cell>
          <cell r="CF14" t="str">
            <v>Проверка пройдена</v>
          </cell>
          <cell r="CG14" t="str">
            <v>Проверка пройдена</v>
          </cell>
          <cell r="CH14" t="str">
            <v>Проверка пройдена</v>
          </cell>
          <cell r="CI14" t="str">
            <v>Проверка пройдена</v>
          </cell>
        </row>
        <row r="15">
          <cell r="B15" t="str">
            <v>09.01.03 Мастер по обработке цифровой информации</v>
          </cell>
          <cell r="CB15" t="str">
            <v>Филиал ПАО МТС в Ульяновской области ООО Симтек Девелопмент</v>
          </cell>
          <cell r="CC15" t="str">
            <v>Проверка пройдена</v>
          </cell>
          <cell r="CD15" t="str">
            <v>Проверка пройдена</v>
          </cell>
          <cell r="CE15" t="str">
            <v>Проверка пройдена</v>
          </cell>
          <cell r="CF15" t="str">
            <v>Проверка пройдена</v>
          </cell>
          <cell r="CG15" t="str">
            <v>Проверка пройдена</v>
          </cell>
          <cell r="CH15" t="str">
            <v>Проверка пройдена</v>
          </cell>
          <cell r="CI15" t="str">
            <v>Проверка пройдена</v>
          </cell>
        </row>
        <row r="16">
          <cell r="B16" t="str">
            <v>09.01.03 Оператор информационных систем и ресурсов</v>
          </cell>
          <cell r="CB16" t="str">
            <v>Филиал ПАО МТС в Ульяновской области ООО Симтек Девелопмент</v>
          </cell>
          <cell r="CC16" t="str">
            <v>Проверка пройдена</v>
          </cell>
          <cell r="CD16" t="str">
            <v>Проверка пройдена</v>
          </cell>
          <cell r="CE16" t="str">
            <v>Проверка пройдена</v>
          </cell>
          <cell r="CF16" t="str">
            <v>Проверка пройдена</v>
          </cell>
          <cell r="CG16" t="str">
            <v>Проверка пройдена</v>
          </cell>
          <cell r="CH16" t="str">
            <v>Проверка пройдена</v>
          </cell>
          <cell r="CI16" t="str">
            <v>Проверка пройдена</v>
          </cell>
        </row>
        <row r="17">
          <cell r="B17" t="str">
            <v>09.02.03 Программирование в компьютерных системах</v>
          </cell>
          <cell r="CB17" t="str">
            <v>Филиал ПАО МТС в Ульяновской области ООО Симтек Девелопмент</v>
          </cell>
          <cell r="CC17" t="str">
            <v>Проверка пройдена</v>
          </cell>
          <cell r="CD17" t="str">
            <v>Проверка пройдена</v>
          </cell>
          <cell r="CE17" t="str">
            <v>Проверка пройдена</v>
          </cell>
          <cell r="CF17" t="str">
            <v>Проверка пройдена</v>
          </cell>
          <cell r="CG17" t="str">
            <v>Проверка пройдена</v>
          </cell>
          <cell r="CH17" t="str">
            <v>Проверка пройдена</v>
          </cell>
          <cell r="CI17" t="str">
            <v>Проверка пройдена</v>
          </cell>
        </row>
        <row r="18">
          <cell r="B18" t="str">
            <v>09.02.04 Информационные системы (по отраслям)</v>
          </cell>
          <cell r="CB18" t="str">
            <v>Филиал ПАО МТС в Ульяновской области ООО Симтек Девелопмент</v>
          </cell>
          <cell r="CC18" t="str">
            <v>Проверка пройдена</v>
          </cell>
          <cell r="CD18" t="str">
            <v>Проверка пройдена</v>
          </cell>
          <cell r="CE18" t="str">
            <v>Проверка пройдена</v>
          </cell>
          <cell r="CF18" t="str">
            <v>Проверка пройдена</v>
          </cell>
          <cell r="CG18" t="str">
            <v>Проверка пройдена</v>
          </cell>
          <cell r="CH18" t="str">
            <v>Проверка пройдена</v>
          </cell>
          <cell r="CI18" t="str">
            <v>Проверка пройдена</v>
          </cell>
        </row>
        <row r="19">
          <cell r="B19" t="str">
            <v>09.02.05 Прикладная информатика (по отраслям)</v>
          </cell>
          <cell r="CB19" t="str">
            <v>Филиал ПАО МТС в Ульяновской области ООО Симтек Девелопмент</v>
          </cell>
          <cell r="CC19" t="str">
            <v>Проверка пройдена</v>
          </cell>
          <cell r="CD19" t="str">
            <v>Проверка пройдена</v>
          </cell>
          <cell r="CE19" t="str">
            <v>Проверка пройдена</v>
          </cell>
          <cell r="CF19" t="str">
            <v>Проверка пройдена</v>
          </cell>
          <cell r="CG19" t="str">
            <v>Проверка пройдена</v>
          </cell>
          <cell r="CH19" t="str">
            <v>Проверка пройдена</v>
          </cell>
          <cell r="CI19" t="str">
            <v>Проверка пройдена</v>
          </cell>
        </row>
        <row r="20">
          <cell r="B20" t="str">
            <v>09.02.06 Сетевое и системное администрирование</v>
          </cell>
          <cell r="CB20" t="str">
            <v>Филиал ПАО МТС в Ульяновской области ООО Симтек Девелопмент</v>
          </cell>
          <cell r="CC20" t="str">
            <v>Проверка пройдена</v>
          </cell>
          <cell r="CD20" t="str">
            <v>Проверка пройдена</v>
          </cell>
          <cell r="CE20" t="str">
            <v>Проверка пройдена</v>
          </cell>
          <cell r="CF20" t="str">
            <v>Проверка пройдена</v>
          </cell>
          <cell r="CG20" t="str">
            <v>Проверка пройдена</v>
          </cell>
          <cell r="CH20" t="str">
            <v>Проверка пройдена</v>
          </cell>
          <cell r="CI20" t="str">
            <v>Проверка пройдена</v>
          </cell>
        </row>
        <row r="21">
          <cell r="B21" t="str">
            <v>09.02.07 Информационные системы и программирование</v>
          </cell>
          <cell r="CB21" t="str">
            <v>Филиал ПАО МТС в Ульяновской области ООО Симтек Девелопмент</v>
          </cell>
          <cell r="CC21" t="str">
            <v>Проверка пройдена</v>
          </cell>
          <cell r="CD21" t="str">
            <v>Проверка пройдена</v>
          </cell>
          <cell r="CE21" t="str">
            <v>Проверка пройдена</v>
          </cell>
          <cell r="CF21" t="str">
            <v>Проверка пройдена</v>
          </cell>
          <cell r="CG21" t="str">
            <v>Проверка пройдена</v>
          </cell>
          <cell r="CH21" t="str">
            <v>Проверка пройдена</v>
          </cell>
          <cell r="CI21" t="str">
            <v>Проверка пройдена</v>
          </cell>
        </row>
        <row r="22">
          <cell r="B22" t="str">
            <v>10.02.05 Обеспечение информационной безопасности автоматизированных систем</v>
          </cell>
          <cell r="CB22" t="str">
            <v>предприятия области</v>
          </cell>
          <cell r="CC22" t="str">
            <v>Проверка пройдена</v>
          </cell>
          <cell r="CD22" t="str">
            <v>Проверка пройдена</v>
          </cell>
          <cell r="CE22" t="str">
            <v>Проверка пройдена</v>
          </cell>
          <cell r="CF22" t="str">
            <v>Проверка пройдена</v>
          </cell>
          <cell r="CG22" t="str">
            <v>Проверка пройдена</v>
          </cell>
          <cell r="CH22" t="str">
            <v>Проверка пройдена</v>
          </cell>
          <cell r="CI22" t="str">
            <v>Проверка пройдена</v>
          </cell>
        </row>
        <row r="23">
          <cell r="B23" t="str">
            <v>11.02.02 Техническое обслуживание и ремонт радиоэлектронной техники (по отраслям)</v>
          </cell>
          <cell r="CB23" t="str">
            <v>АО Ульяновское конструкторское бюро приборостроения</v>
          </cell>
          <cell r="CC23" t="str">
            <v>Проверка пройдена</v>
          </cell>
          <cell r="CD23" t="str">
            <v>Проверка пройдена</v>
          </cell>
          <cell r="CE23" t="str">
            <v>Проверка пройдена</v>
          </cell>
          <cell r="CF23" t="str">
            <v>Проверка пройдена</v>
          </cell>
          <cell r="CG23" t="str">
            <v>Проверка пройдена</v>
          </cell>
          <cell r="CH23" t="str">
            <v>Проверка пройдена</v>
          </cell>
          <cell r="CI23" t="str">
            <v>Проверка пройдена</v>
          </cell>
        </row>
        <row r="24">
          <cell r="B24" t="str">
            <v>11.02.12 Почтовая связь</v>
          </cell>
          <cell r="CB24" t="str">
            <v>Почта России</v>
          </cell>
          <cell r="CC24" t="str">
            <v>Проверка пройдена</v>
          </cell>
          <cell r="CD24" t="str">
            <v>Проверка пройдена</v>
          </cell>
          <cell r="CE24" t="str">
            <v>Проверка пройдена</v>
          </cell>
          <cell r="CF24" t="str">
            <v>Проверка пройдена</v>
          </cell>
          <cell r="CG24" t="str">
            <v>Проверка пройдена</v>
          </cell>
          <cell r="CH24" t="str">
            <v>Проверка пройдена</v>
          </cell>
          <cell r="CI24" t="str">
            <v>Проверка пройдена</v>
          </cell>
        </row>
        <row r="25">
          <cell r="B25" t="str">
            <v>13.01.05 Электромонтер по техническому обслуживанию электростанций и сетей</v>
          </cell>
          <cell r="CB25" t="str">
            <v>ООО ДААЗ АО ГНЦ НИИАР АО Димитровградхиммаш</v>
          </cell>
          <cell r="CC25" t="str">
            <v>Проверка пройдена</v>
          </cell>
          <cell r="CD25" t="str">
            <v>Проверка пройдена</v>
          </cell>
          <cell r="CE25" t="str">
            <v>Проверка пройдена</v>
          </cell>
          <cell r="CF25" t="str">
            <v>Проверка пройдена</v>
          </cell>
          <cell r="CG25" t="str">
            <v>Проверка пройдена</v>
          </cell>
          <cell r="CH25" t="str">
            <v>Проверка пройдена</v>
          </cell>
          <cell r="CI25" t="str">
            <v>Проверка пройдена</v>
          </cell>
        </row>
        <row r="26">
          <cell r="B26" t="str">
            <v>13.01.10 Электромонтер по ремонту и обслуживанию электрооборудования (по отраслям)</v>
          </cell>
          <cell r="CB26" t="str">
            <v>ООО ДААЗ АО ГНЦ НИИАР АО Димитровградхиммаш</v>
          </cell>
          <cell r="CC26" t="str">
            <v>Проверка пройдена</v>
          </cell>
          <cell r="CD26" t="str">
            <v>Проверка пройдена</v>
          </cell>
          <cell r="CE26" t="str">
            <v>Проверка пройдена</v>
          </cell>
          <cell r="CF26" t="str">
            <v>Проверка пройдена</v>
          </cell>
          <cell r="CG26" t="str">
            <v>Проверка пройдена</v>
          </cell>
          <cell r="CH26" t="str">
            <v>Проверка пройдена</v>
          </cell>
          <cell r="CI26" t="str">
            <v>Проверка пройдена</v>
          </cell>
        </row>
        <row r="27">
          <cell r="B27" t="str">
            <v>13.02.02 Теплоснабжение и теплотехническое оборудование</v>
          </cell>
          <cell r="CB27" t="str">
            <v>(ООО НИИАР-ГЕНЕРАЦИЯ)</v>
          </cell>
          <cell r="CC27" t="str">
            <v>Проверка пройдена</v>
          </cell>
          <cell r="CD27" t="str">
            <v>Проверка пройдена</v>
          </cell>
          <cell r="CE27" t="str">
            <v>Проверка пройдена</v>
          </cell>
          <cell r="CF27" t="str">
            <v>Проверка пройдена</v>
          </cell>
          <cell r="CG27" t="str">
            <v>Проверка пройдена</v>
          </cell>
          <cell r="CH27" t="str">
            <v>Проверка пройдена</v>
          </cell>
          <cell r="CI27" t="str">
            <v>Проверка пройдена</v>
          </cell>
        </row>
        <row r="28">
          <cell r="B28" t="str">
            <v>13.02.07 Электроснабжение (по отраслям)</v>
          </cell>
          <cell r="CB28" t="str">
            <v>МУП Ульяновская городская электросеть ПАО Т Плюс ПАО Россети Волга ОАО Российские железные дороги ООО ДААЗ АО ГНЦ НИИАР АО Димитровградхиммаш</v>
          </cell>
          <cell r="CC28" t="str">
            <v>Проверка пройдена</v>
          </cell>
          <cell r="CD28" t="str">
            <v>Проверка пройдена</v>
          </cell>
          <cell r="CE28" t="str">
            <v>Проверка пройдена</v>
          </cell>
          <cell r="CF28" t="str">
            <v>Проверка пройдена</v>
          </cell>
          <cell r="CG28" t="str">
            <v>Проверка пройдена</v>
          </cell>
          <cell r="CH28" t="str">
            <v>Проверка пройдена</v>
          </cell>
          <cell r="CI28" t="str">
            <v>Проверка пройдена</v>
          </cell>
        </row>
        <row r="29">
          <cell r="B29" t="str">
            <v>13.02.11 Техническая эксплуатация и обслуживание электрического и электромеханического оборудования (по отраслям)</v>
          </cell>
          <cell r="CB29" t="str">
            <v>Филиал ПАО Ил — Авиастар ООО УАЗ-Штамповочное производство АО Ульяновский моторный завод АО НПП Завод Искра ООО СП Лифтсервис ООО Волга Лифт ООО Лифтремонт 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МБУ Горсвет ОАО Промстройкомплект МБУ Правый берег ПАО Т Плюс Ульяновский филиал МУП УльГЭС ООО ЭТС-Монтаж ООО Добрый свет ООО ИСМА групп ООО Вертикаль Сервис ООО Сервисгаз</v>
          </cell>
          <cell r="CC29" t="str">
            <v>Проверка пройдена</v>
          </cell>
          <cell r="CD29" t="str">
            <v>Проверка пройдена</v>
          </cell>
          <cell r="CE29" t="str">
            <v>Проверка пройдена</v>
          </cell>
          <cell r="CF29" t="str">
            <v>Проверка пройдена</v>
          </cell>
          <cell r="CG29" t="str">
            <v>Проверка пройдена</v>
          </cell>
          <cell r="CH29" t="str">
            <v>Проверка пройдена</v>
          </cell>
          <cell r="CI29" t="str">
            <v>Проверка пройдена</v>
          </cell>
        </row>
        <row r="30">
          <cell r="B30" t="str">
            <v>14.02.01 Атомные электрические станции и установки</v>
          </cell>
          <cell r="CB30" t="str">
            <v>АО ГНЦ НИИАР</v>
          </cell>
          <cell r="CC30" t="str">
            <v>Проверка пройдена</v>
          </cell>
          <cell r="CD30" t="str">
            <v>Проверка пройдена</v>
          </cell>
          <cell r="CE30" t="str">
            <v>Проверка пройдена</v>
          </cell>
          <cell r="CF30" t="str">
            <v>Проверка пройдена</v>
          </cell>
          <cell r="CG30" t="str">
            <v>Проверка пройдена</v>
          </cell>
          <cell r="CH30" t="str">
            <v>Проверка пройдена</v>
          </cell>
          <cell r="CI30" t="str">
            <v>Проверка пройдена</v>
          </cell>
        </row>
        <row r="31">
          <cell r="B31" t="str">
            <v>15.01.05 Сварщик (ручной и частично механизированной сварки (наплавки)</v>
          </cell>
          <cell r="CB31" t="str">
            <v>ООО Ульяновский автомобильный завод  ООО УТС ДМФ ООО АврораАО Димитровградхиммаш АО ДААЗ</v>
          </cell>
          <cell r="CC31" t="str">
            <v>Проверка пройдена</v>
          </cell>
          <cell r="CD31" t="str">
            <v>Проверка пройдена</v>
          </cell>
          <cell r="CE31" t="str">
            <v>Проверка пройдена</v>
          </cell>
          <cell r="CF31" t="str">
            <v>Проверка пройдена</v>
          </cell>
          <cell r="CG31" t="str">
            <v>Проверка пройдена</v>
          </cell>
          <cell r="CH31" t="str">
            <v>Проверка пройдена</v>
          </cell>
          <cell r="CI31" t="str">
            <v>Проверка пройдена</v>
          </cell>
        </row>
        <row r="32">
          <cell r="B32" t="str">
            <v>15.01.22 Чертежник-конструктор</v>
          </cell>
          <cell r="CB32" t="str">
            <v xml:space="preserve">Такой специальности нет </v>
          </cell>
          <cell r="CC32" t="str">
            <v>Проверка пройдена</v>
          </cell>
          <cell r="CD32" t="str">
            <v>Проверка пройдена</v>
          </cell>
          <cell r="CE32" t="str">
            <v>Проверка пройдена</v>
          </cell>
          <cell r="CF32" t="str">
            <v>Проверка пройдена</v>
          </cell>
          <cell r="CG32" t="str">
            <v>Проверка пройдена</v>
          </cell>
          <cell r="CH32" t="str">
            <v>Проверка пройдена</v>
          </cell>
          <cell r="CI32" t="str">
            <v>Проверка пройдена</v>
          </cell>
        </row>
        <row r="33">
          <cell r="B33" t="str">
            <v>15.01.29 Контролер станочных и слесарных работ</v>
          </cell>
          <cell r="CB33" t="str">
            <v>Филиал ПАО Ил_Авиастар АО Димитровградхиммаш</v>
          </cell>
          <cell r="CC33" t="str">
            <v>Проверка пройдена</v>
          </cell>
          <cell r="CD33" t="str">
            <v>Проверка пройдена</v>
          </cell>
          <cell r="CE33" t="str">
            <v>Проверка пройдена</v>
          </cell>
          <cell r="CF33" t="str">
            <v>Проверка пройдена</v>
          </cell>
          <cell r="CG33" t="str">
            <v>Проверка пройдена</v>
          </cell>
          <cell r="CH33" t="str">
            <v>Проверка пройдена</v>
          </cell>
          <cell r="CI33" t="str">
            <v>Проверка пройдена</v>
          </cell>
        </row>
        <row r="34">
          <cell r="B34" t="str">
            <v>15.01.32 Оператор станков с программным управлением</v>
          </cell>
          <cell r="CB34" t="str">
            <v>Филиал ПАО ил-Авиастар ООО Димитровградский металлургический завод АО Димитровградхиммаш</v>
          </cell>
          <cell r="CC34" t="str">
            <v>Проверка пройдена</v>
          </cell>
          <cell r="CD34" t="str">
            <v>Проверка пройдена</v>
          </cell>
          <cell r="CE34" t="str">
            <v>Проверка пройдена</v>
          </cell>
          <cell r="CF34" t="str">
            <v>Проверка пройдена</v>
          </cell>
          <cell r="CG34" t="str">
            <v>Проверка пройдена</v>
          </cell>
          <cell r="CH34" t="str">
            <v>Проверка пройдена</v>
          </cell>
          <cell r="CI34" t="str">
            <v>Проверка пройдена</v>
          </cell>
        </row>
        <row r="35">
          <cell r="B35" t="str">
            <v>15.01.35 Мастер слесарных работ</v>
          </cell>
          <cell r="CB35" t="str">
            <v>Филиал ПАО Ил-Авиастар  ООО Ульяновский автомобильный завод</v>
          </cell>
          <cell r="CC35" t="str">
            <v>Проверка пройдена</v>
          </cell>
          <cell r="CD35" t="str">
            <v>Проверка пройдена</v>
          </cell>
          <cell r="CE35" t="str">
            <v>Проверка пройдена</v>
          </cell>
          <cell r="CF35" t="str">
            <v>Проверка пройдена</v>
          </cell>
          <cell r="CG35" t="str">
            <v>Проверка пройдена</v>
          </cell>
          <cell r="CH35" t="str">
            <v>Проверка пройдена</v>
          </cell>
          <cell r="CI35" t="str">
            <v>Проверка пройдена</v>
          </cell>
        </row>
        <row r="36">
          <cell r="B36" t="str">
            <v>15.02.01 Монтаж и техническая эксплуатация промышленного оборудования (по отраслям)</v>
          </cell>
          <cell r="CB36" t="str">
            <v xml:space="preserve">АО Авиастар-СП АО УКБП </v>
          </cell>
          <cell r="CC36" t="str">
            <v>Проверка пройдена</v>
          </cell>
          <cell r="CD36" t="str">
            <v>Проверка пройдена</v>
          </cell>
          <cell r="CE36" t="str">
            <v>Проверка пройдена</v>
          </cell>
          <cell r="CF36" t="str">
            <v>Проверка пройдена</v>
          </cell>
          <cell r="CG36" t="str">
            <v>Проверка пройдена</v>
          </cell>
          <cell r="CH36" t="str">
            <v>Проверка пройдена</v>
          </cell>
          <cell r="CI36" t="str">
            <v>Проверка пройдена</v>
          </cell>
        </row>
        <row r="37">
          <cell r="B37" t="str">
            <v>15.02.06 Монтаж и техническая эксплуатация холодильно-компрессорных машин и установок (по отраслям)</v>
          </cell>
          <cell r="CB37" t="str">
            <v>ООО Холод-Центр ООО КРЕО+АО ДААЗ ООО ДААЗ ООО Автосвет ООО ДЛЗ</v>
          </cell>
          <cell r="CC37" t="str">
            <v>Проверка пройдена</v>
          </cell>
          <cell r="CD37" t="str">
            <v>Проверка пройдена</v>
          </cell>
          <cell r="CE37" t="str">
            <v>Проверка пройдена</v>
          </cell>
          <cell r="CF37" t="str">
            <v>Проверка пройдена</v>
          </cell>
          <cell r="CG37" t="str">
            <v>Проверка пройдена</v>
          </cell>
          <cell r="CH37" t="str">
            <v>Проверка пройдена</v>
          </cell>
          <cell r="CI37" t="str">
            <v>Проверка пройдена</v>
          </cell>
        </row>
        <row r="38">
          <cell r="B38" t="str">
            <v>15.02.08 Технология машиностроения</v>
          </cell>
          <cell r="CB38" t="str">
            <v>Филиал ПАО Ил - Авиастар ООО ДААЗ ООО Автосвет ООО ДЛЗ АО Димитровградхиммаш АО АрхбумАО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ООО Сервисгаз ООО АвтоГазстрой ООО Точное машиностроение</v>
          </cell>
          <cell r="CC38" t="str">
            <v>Проверка пройдена</v>
          </cell>
          <cell r="CD38" t="str">
            <v>Проверка пройдена</v>
          </cell>
          <cell r="CE38" t="str">
            <v>Проверка пройдена</v>
          </cell>
          <cell r="CF38" t="str">
            <v>Проверка пройдена</v>
          </cell>
          <cell r="CG38" t="str">
            <v>Проверка пройдена</v>
          </cell>
          <cell r="CH38" t="str">
            <v>Проверка пройдена</v>
          </cell>
          <cell r="CI38" t="str">
            <v>Проверка пройдена</v>
          </cell>
        </row>
        <row r="39">
          <cell r="B39" t="str">
            <v>15.02.12 Монтаж, техническое обслуживание и ремонт промышленного оборудования (по отраслям)</v>
          </cell>
          <cell r="CB39" t="str">
            <v>Филиал ПАО Ил - Авиастар ООО ДААЗ ООО Автосвет ООО ДЛЗ АО Димитровградхиммаш АО АрхбумАО Аэрокомпозит-Ульяновск АО НПП Завод Искра ООО Металлоконструкции ООО Микроэлектронные датчики и устройства ООО КРОНОСАО ПРОМТЕХ-Ульяновск ООО Шток-Авто ООО Ульяновский автомобильный завод ООО УАЗ-Автокомпонент ООО Ульяновский Завод точного литья АО Ульяновское конструкторское бюро приборостроения АО Ульяновский патронный завод ООО Сервисгаз ООО АвтоГазстрой ООО Точное машиностроение</v>
          </cell>
          <cell r="CC39" t="str">
            <v>Проверка пройдена</v>
          </cell>
          <cell r="CD39" t="str">
            <v>Проверка пройдена</v>
          </cell>
          <cell r="CE39" t="str">
            <v>Проверка пройдена</v>
          </cell>
          <cell r="CF39" t="str">
            <v>Проверка пройдена</v>
          </cell>
          <cell r="CG39" t="str">
            <v>Проверка пройдена</v>
          </cell>
          <cell r="CH39" t="str">
            <v>Проверка пройдена</v>
          </cell>
          <cell r="CI39" t="str">
            <v>Проверка пройдена</v>
          </cell>
        </row>
        <row r="40">
          <cell r="B40" t="str">
            <v>15.02.13 Техническое обслуживание и ремонт систем вентиляции и кондиционирования</v>
          </cell>
          <cell r="CB40" t="str">
            <v>ООО КРЕО+АО ДААЗ ОООДААЗ ООО АвтосветООО ДЛЗ</v>
          </cell>
          <cell r="CC40" t="str">
            <v>Проверка пройдена</v>
          </cell>
          <cell r="CD40" t="str">
            <v>Проверка пройдена</v>
          </cell>
          <cell r="CE40" t="str">
            <v>Проверка пройдена</v>
          </cell>
          <cell r="CF40" t="str">
            <v>Проверка пройдена</v>
          </cell>
          <cell r="CG40" t="str">
            <v>Проверка пройдена</v>
          </cell>
          <cell r="CH40" t="str">
            <v>Проверка пройдена</v>
          </cell>
          <cell r="CI40" t="str">
            <v>Проверка пройдена</v>
          </cell>
        </row>
        <row r="41">
          <cell r="B41" t="str">
            <v>15.02.15 Технология металлообрабатывающего производства</v>
          </cell>
          <cell r="CB41" t="str">
            <v>ООО ДААЗ ООО Автосвет ООО ДЛЗ АО Димитровградхиммаш</v>
          </cell>
          <cell r="CC41" t="str">
            <v>Проверка пройдена</v>
          </cell>
          <cell r="CD41" t="str">
            <v>Проверка пройдена</v>
          </cell>
          <cell r="CE41" t="str">
            <v>Проверка пройдена</v>
          </cell>
          <cell r="CF41" t="str">
            <v>Проверка пройдена</v>
          </cell>
          <cell r="CG41" t="str">
            <v>Проверка пройдена</v>
          </cell>
          <cell r="CH41" t="str">
            <v>Проверка пройдена</v>
          </cell>
          <cell r="CI41" t="str">
            <v>Проверка пройдена</v>
          </cell>
        </row>
        <row r="42">
          <cell r="B42" t="str">
            <v>18.02.05 Производство тугоплавких неметаллических и силикатных материалов и изделий</v>
          </cell>
          <cell r="CB42" t="str">
            <v>ООО Сенгилеевский цементный завод АО Ульяновск цемент</v>
          </cell>
          <cell r="CC42" t="str">
            <v>Проверка пройдена</v>
          </cell>
          <cell r="CD42" t="str">
            <v>Проверка пройдена</v>
          </cell>
          <cell r="CE42" t="str">
            <v>Проверка пройдена</v>
          </cell>
          <cell r="CF42" t="str">
            <v>Проверка пройдена</v>
          </cell>
          <cell r="CG42" t="str">
            <v>Проверка пройдена</v>
          </cell>
          <cell r="CH42" t="str">
            <v>Проверка пройдена</v>
          </cell>
          <cell r="CI42" t="str">
            <v>Проверка пройдена</v>
          </cell>
        </row>
        <row r="43">
          <cell r="B43" t="str">
            <v>18.02.12 Технология аналитического контроля химических соединений</v>
          </cell>
          <cell r="CB43" t="str">
            <v>ООО Димитровградхимаш</v>
          </cell>
          <cell r="CC43" t="str">
            <v>Проверка пройдена</v>
          </cell>
          <cell r="CD43" t="str">
            <v>Проверка пройдена</v>
          </cell>
          <cell r="CE43" t="str">
            <v>Проверка пройдена</v>
          </cell>
          <cell r="CF43" t="str">
            <v>Проверка пройдена</v>
          </cell>
          <cell r="CG43" t="str">
            <v>Проверка пройдена</v>
          </cell>
          <cell r="CH43" t="str">
            <v>Проверка пройдена</v>
          </cell>
          <cell r="CI43" t="str">
            <v>Проверка пройдена</v>
          </cell>
        </row>
        <row r="44">
          <cell r="B44" t="str">
            <v>19.02.03 Технология хлеба, кондитерских и макаронных изделий</v>
          </cell>
          <cell r="CB44" t="str">
            <v>АО ГНЦ НИИАР</v>
          </cell>
          <cell r="CC44" t="str">
            <v>Проверка пройдена</v>
          </cell>
          <cell r="CD44" t="str">
            <v>Проверка пройдена</v>
          </cell>
          <cell r="CE44" t="str">
            <v>Проверка пройдена</v>
          </cell>
          <cell r="CF44" t="str">
            <v>Проверка пройдена</v>
          </cell>
          <cell r="CG44" t="str">
            <v>Проверка пройдена</v>
          </cell>
          <cell r="CH44" t="str">
            <v>Проверка пройдена</v>
          </cell>
          <cell r="CI44" t="str">
            <v>Проверка пройдена</v>
          </cell>
        </row>
        <row r="45">
          <cell r="B45" t="str">
            <v>19.02.07 Технология молока и молочных продуктов</v>
          </cell>
          <cell r="CB45" t="str">
            <v>ООО МОЛОКОВЪ АО Молочный заводОООВита</v>
          </cell>
          <cell r="CC45" t="str">
            <v>Проверка пройдена</v>
          </cell>
          <cell r="CD45" t="str">
            <v>Проверка пройдена</v>
          </cell>
          <cell r="CE45" t="str">
            <v>Проверка пройдена</v>
          </cell>
          <cell r="CF45" t="str">
            <v>Проверка пройдена</v>
          </cell>
          <cell r="CG45" t="str">
            <v>Проверка пройдена</v>
          </cell>
          <cell r="CH45" t="str">
            <v>Проверка пройдена</v>
          </cell>
          <cell r="CI45" t="str">
            <v>Проверка пройдена</v>
          </cell>
        </row>
        <row r="46">
          <cell r="B46" t="str">
            <v>19.02.10 Технология продукции общественного питания</v>
          </cell>
          <cell r="CB46" t="str">
            <v>точки общественнного питания магазиныООО МОЛОКОВЪ АО Молочный заводОООВита</v>
          </cell>
          <cell r="CC46" t="str">
            <v>Проверка пройдена</v>
          </cell>
          <cell r="CD46" t="str">
            <v>Проверка пройдена</v>
          </cell>
          <cell r="CE46" t="str">
            <v>Проверка пройдена</v>
          </cell>
          <cell r="CF46" t="str">
            <v>Проверка пройдена</v>
          </cell>
          <cell r="CG46" t="str">
            <v>Проверка пройдена</v>
          </cell>
          <cell r="CH46" t="str">
            <v>Проверка пройдена</v>
          </cell>
          <cell r="CI46" t="str">
            <v>Проверка пройдена</v>
          </cell>
        </row>
        <row r="47">
          <cell r="B47" t="str">
            <v>20.02.02 Защита в чрезвычайных ситуациях</v>
          </cell>
          <cell r="CB47" t="str">
            <v>МЧС Отделения полиции</v>
          </cell>
          <cell r="CC47" t="str">
            <v>Проверка пройдена</v>
          </cell>
          <cell r="CD47" t="str">
            <v>Проверка пройдена</v>
          </cell>
          <cell r="CE47" t="str">
            <v>Проверка пройдена</v>
          </cell>
          <cell r="CF47" t="str">
            <v>Проверка пройдена</v>
          </cell>
          <cell r="CG47" t="str">
            <v>Проверка пройдена</v>
          </cell>
          <cell r="CH47" t="str">
            <v>Проверка пройдена</v>
          </cell>
          <cell r="CI47" t="str">
            <v>Проверка пройдена</v>
          </cell>
        </row>
        <row r="48">
          <cell r="B48" t="str">
            <v>21.02.01 Разработка и эксплуатация нефтяных и газовых месторождений</v>
          </cell>
          <cell r="CB48" t="str">
            <v xml:space="preserve">НАО НК РуссНефть </v>
          </cell>
          <cell r="CC48" t="str">
            <v>Проверка пройдена</v>
          </cell>
          <cell r="CD48" t="str">
            <v>Проверка пройдена</v>
          </cell>
          <cell r="CE48" t="str">
            <v>Проверка пройдена</v>
          </cell>
          <cell r="CF48" t="str">
            <v>Проверка пройдена</v>
          </cell>
          <cell r="CG48" t="str">
            <v>Проверка пройдена</v>
          </cell>
          <cell r="CH48" t="str">
            <v>Проверка пройдена</v>
          </cell>
          <cell r="CI48" t="str">
            <v>Проверка пройдена</v>
          </cell>
        </row>
        <row r="49">
          <cell r="B49" t="str">
            <v>21.02.03 Сооружение и эксплуатация газонефтепроводов и газонефтехранилищ</v>
          </cell>
          <cell r="CB49" t="str">
            <v>АО Димитровградхиммаш ООО ДААЗ</v>
          </cell>
          <cell r="CC49" t="str">
            <v>Проверка пройдена</v>
          </cell>
          <cell r="CD49" t="str">
            <v>Проверка пройдена</v>
          </cell>
          <cell r="CE49" t="str">
            <v>Проверка пройдена</v>
          </cell>
          <cell r="CF49" t="str">
            <v>Проверка пройдена</v>
          </cell>
          <cell r="CG49" t="str">
            <v>Проверка пройдена</v>
          </cell>
          <cell r="CH49" t="str">
            <v>Проверка пройдена</v>
          </cell>
          <cell r="CI49" t="str">
            <v>Проверка пройдена</v>
          </cell>
        </row>
        <row r="50">
          <cell r="B50" t="str">
            <v>21.02.04 Землеустройство</v>
          </cell>
          <cell r="CB50" t="str">
            <v>Управление Росеестра по Ульяновской области филиал ППК Роскадастр по Ульяновской области КФХ области</v>
          </cell>
          <cell r="CC50" t="str">
            <v>Проверка пройдена</v>
          </cell>
          <cell r="CD50" t="str">
            <v>Проверка пройдена</v>
          </cell>
          <cell r="CE50" t="str">
            <v>Проверка пройдена</v>
          </cell>
          <cell r="CF50" t="str">
            <v>Проверка пройдена</v>
          </cell>
          <cell r="CG50" t="str">
            <v>Проверка пройдена</v>
          </cell>
          <cell r="CH50" t="str">
            <v>Проверка пройдена</v>
          </cell>
          <cell r="CI50" t="str">
            <v>Проверка пройдена</v>
          </cell>
        </row>
        <row r="51">
          <cell r="B51" t="str">
            <v>21.02.06 Информационные системы обеспечения градостроительной деятельности</v>
          </cell>
          <cell r="CB51" t="str">
            <v>Управление Федеральной службы государственной регистрации кадастра и картографии по Ульяновской области</v>
          </cell>
          <cell r="CC51" t="str">
            <v>Проверка пройдена</v>
          </cell>
          <cell r="CD51" t="str">
            <v>Проверка пройдена</v>
          </cell>
          <cell r="CE51" t="str">
            <v>Проверка пройдена</v>
          </cell>
          <cell r="CF51" t="str">
            <v>Проверка пройдена</v>
          </cell>
          <cell r="CG51" t="str">
            <v>Проверка пройдена</v>
          </cell>
          <cell r="CH51" t="str">
            <v>Проверка пройдена</v>
          </cell>
          <cell r="CI51" t="str">
            <v>Проверка пройдена</v>
          </cell>
        </row>
        <row r="52">
          <cell r="B52" t="str">
            <v>22.02.03 Литейное производство черных и цветных металлов</v>
          </cell>
          <cell r="CB52" t="str">
            <v>ООО Димитрогврадский литейный завод</v>
          </cell>
          <cell r="CC52" t="str">
            <v>Проверка пройдена</v>
          </cell>
          <cell r="CD52" t="str">
            <v>Проверка пройдена</v>
          </cell>
          <cell r="CE52" t="str">
            <v>Проверка пройдена</v>
          </cell>
          <cell r="CF52" t="str">
            <v>Проверка пройдена</v>
          </cell>
          <cell r="CG52" t="str">
            <v>Проверка пройдена</v>
          </cell>
          <cell r="CH52" t="str">
            <v>Проверка пройдена</v>
          </cell>
          <cell r="CI52" t="str">
            <v>Проверка пройдена</v>
          </cell>
        </row>
        <row r="53">
          <cell r="B53" t="str">
            <v>22.02.06 Сварочное производство</v>
          </cell>
          <cell r="CB53" t="str">
            <v>ООО Ажэрокомпозит ООО Ульяновский завод промышленной арматуры АО Димитровградхиммаш ООО Димитровградский пружинный завод ООО Димитрогврадский литейный завод</v>
          </cell>
          <cell r="CC53" t="str">
            <v>Проверка пройдена</v>
          </cell>
          <cell r="CD53" t="str">
            <v>Проверка пройдена</v>
          </cell>
          <cell r="CE53" t="str">
            <v>Проверка пройдена</v>
          </cell>
          <cell r="CF53" t="str">
            <v>Проверка пройдена</v>
          </cell>
          <cell r="CG53" t="str">
            <v>Проверка пройдена</v>
          </cell>
          <cell r="CH53" t="str">
            <v>Проверка пройдена</v>
          </cell>
          <cell r="CI53" t="str">
            <v>Проверка пройдена</v>
          </cell>
        </row>
        <row r="54">
          <cell r="B54" t="str">
            <v>23.01.17 Мастер по ремонту и обслуживанию автомобилей</v>
          </cell>
          <cell r="CB54" t="str">
            <v>АО Ульяновский механический завод АО Ульяновский автомобильный завод Агро Инвест</v>
          </cell>
          <cell r="CC54" t="str">
            <v>Проверка пройдена</v>
          </cell>
          <cell r="CD54" t="str">
            <v>Проверка пройдена</v>
          </cell>
          <cell r="CE54" t="str">
            <v>Проверка пройдена</v>
          </cell>
          <cell r="CF54" t="str">
            <v>Проверка пройдена</v>
          </cell>
          <cell r="CG54" t="str">
            <v>Проверка пройдена</v>
          </cell>
          <cell r="CH54" t="str">
            <v>Проверка пройдена</v>
          </cell>
          <cell r="CI54" t="str">
            <v>Проверка пройдена</v>
          </cell>
        </row>
        <row r="55">
          <cell r="B55" t="str">
            <v>23.02.01 Организация перевозок и управление на транспорте (по видам)</v>
          </cell>
          <cell r="CB55" t="str">
            <v>ОАО Российские железные дороги</v>
          </cell>
          <cell r="CC55" t="str">
            <v>Проверка пройдена</v>
          </cell>
          <cell r="CD55" t="str">
            <v>Проверка пройдена</v>
          </cell>
          <cell r="CE55" t="str">
            <v>Проверка пройдена</v>
          </cell>
          <cell r="CF55" t="str">
            <v>Проверка пройдена</v>
          </cell>
          <cell r="CG55" t="str">
            <v>Проверка пройдена</v>
          </cell>
          <cell r="CH55" t="str">
            <v>Проверка пройдена</v>
          </cell>
          <cell r="CI55" t="str">
            <v>Проверка пройдена</v>
          </cell>
        </row>
        <row r="56">
          <cell r="B56" t="str">
            <v>23.02.03 Техническое обслуживание и ремонт автомобильного транспорта</v>
          </cell>
          <cell r="CB56" t="str">
            <v>ООО АвтосветООО ДЛЗ</v>
          </cell>
          <cell r="CC56" t="str">
            <v>Проверка пройдена</v>
          </cell>
          <cell r="CD56" t="str">
            <v>Проверка пройдена</v>
          </cell>
          <cell r="CE56" t="str">
            <v>Проверка пройдена</v>
          </cell>
          <cell r="CF56" t="str">
            <v>Проверка пройдена</v>
          </cell>
          <cell r="CG56" t="str">
            <v>Проверка пройдена</v>
          </cell>
          <cell r="CH56" t="str">
            <v>Проверка пройдена</v>
          </cell>
          <cell r="CI56" t="str">
            <v>Проверка пройдена</v>
          </cell>
        </row>
        <row r="57">
          <cell r="B57" t="str">
            <v>23.02.05 Эксплуатация транспортного электрооборудования и автоматики (по видам транспорта, за исключением водного)</v>
          </cell>
          <cell r="CB57" t="str">
            <v>ОАО РЖД ООО Мика-моторс ООО ДААЗ ООО Автосвет</v>
          </cell>
          <cell r="CC57" t="str">
            <v>Проверка пройдена</v>
          </cell>
          <cell r="CD57" t="str">
            <v>Проверка пройдена</v>
          </cell>
          <cell r="CE57" t="str">
            <v>Проверка пройдена</v>
          </cell>
          <cell r="CF57" t="str">
            <v>Проверка пройдена</v>
          </cell>
          <cell r="CG57" t="str">
            <v>Проверка пройдена</v>
          </cell>
          <cell r="CH57" t="str">
            <v>Проверка пройдена</v>
          </cell>
          <cell r="CI57" t="str">
            <v>Проверка пройдена</v>
          </cell>
        </row>
        <row r="58">
          <cell r="B58" t="str">
            <v>23.02.06 Техническая эксплуатация подвижного состава железных дорог</v>
          </cell>
          <cell r="CB58" t="str">
            <v>ОАО Российские железные дороги</v>
          </cell>
          <cell r="CC58" t="str">
            <v>Проверка пройдена</v>
          </cell>
          <cell r="CD58" t="str">
            <v>Проверка пройдена</v>
          </cell>
          <cell r="CE58" t="str">
            <v>Проверка пройдена</v>
          </cell>
          <cell r="CF58" t="str">
            <v>Проверка пройдена</v>
          </cell>
          <cell r="CG58" t="str">
            <v>Проверка пройдена</v>
          </cell>
          <cell r="CH58" t="str">
            <v>Проверка пройдена</v>
          </cell>
          <cell r="CI58" t="str">
            <v>Проверка пройдена</v>
          </cell>
        </row>
        <row r="59">
          <cell r="B59" t="str">
            <v>23.02.07 Техническое обслуживание и ремонт двигателей, систем и агрегатов автомобилей</v>
          </cell>
          <cell r="CB59" t="str">
            <v>АО Симбирск-Лада ООО Шток-АвтоУльяновский филиал ПАО НК РУССНЕФТЬООО МОТУСАО Инзенское автотранспортное предприятие</v>
          </cell>
          <cell r="CC59" t="str">
            <v>Проверка пройдена</v>
          </cell>
          <cell r="CD59" t="str">
            <v>Проверка пройдена</v>
          </cell>
          <cell r="CE59" t="str">
            <v>Проверка пройдена</v>
          </cell>
          <cell r="CF59" t="str">
            <v>Проверка пройдена</v>
          </cell>
          <cell r="CG59" t="str">
            <v>Проверка пройдена</v>
          </cell>
          <cell r="CH59" t="str">
            <v>Проверка пройдена</v>
          </cell>
          <cell r="CI59" t="str">
            <v>Проверка пройдена</v>
          </cell>
        </row>
        <row r="60">
          <cell r="B60" t="str">
            <v>24.01.01 Слесарь-сборщик авиационной техники</v>
          </cell>
          <cell r="CB60" t="str">
            <v>Филиал ПАО Ил-Авиастар</v>
          </cell>
          <cell r="CC60" t="str">
            <v>Проверка пройдена</v>
          </cell>
          <cell r="CD60" t="str">
            <v>Проверка пройдена</v>
          </cell>
          <cell r="CE60" t="str">
            <v>Проверка пройдена</v>
          </cell>
          <cell r="CF60" t="str">
            <v>Проверка пройдена</v>
          </cell>
          <cell r="CG60" t="str">
            <v>Проверка пройдена</v>
          </cell>
          <cell r="CH60" t="str">
            <v>Проверка пройдена</v>
          </cell>
          <cell r="CI60" t="str">
            <v>Проверка пройдена</v>
          </cell>
        </row>
        <row r="61">
          <cell r="B61" t="str">
            <v>25.02.03 Техническая эксплуатация электрифицированных и пилотажно-навигационных комплексов</v>
          </cell>
          <cell r="CB61" t="str">
            <v>АО Промтех- Ульяновс Филиал ПАО Ил-Авиастар</v>
          </cell>
          <cell r="CC61" t="str">
            <v>Проверка пройдена</v>
          </cell>
          <cell r="CD61" t="str">
            <v>Проверка пройдена</v>
          </cell>
          <cell r="CE61" t="str">
            <v>Проверка пройдена</v>
          </cell>
          <cell r="CF61" t="str">
            <v>Проверка пройдена</v>
          </cell>
          <cell r="CG61" t="str">
            <v>Проверка пройдена</v>
          </cell>
          <cell r="CH61" t="str">
            <v>Проверка пройдена</v>
          </cell>
          <cell r="CI61" t="str">
            <v>Проверка пройдена</v>
          </cell>
        </row>
        <row r="62">
          <cell r="B62" t="str">
            <v>25.02.06 Производство и обслуживание авиационной техники</v>
          </cell>
          <cell r="CB62" t="str">
            <v>АО Промтех- Ульяновс Филиал ПАО Ил-Авиастар</v>
          </cell>
          <cell r="CC62" t="str">
            <v>Проверка пройдена</v>
          </cell>
          <cell r="CD62" t="str">
            <v>Проверка пройдена</v>
          </cell>
          <cell r="CE62" t="str">
            <v>Проверка пройдена</v>
          </cell>
          <cell r="CF62" t="str">
            <v>Проверка пройдена</v>
          </cell>
          <cell r="CG62" t="str">
            <v>Проверка пройдена</v>
          </cell>
          <cell r="CH62" t="str">
            <v>Проверка пройдена</v>
          </cell>
          <cell r="CI62" t="str">
            <v>Проверка пройдена</v>
          </cell>
        </row>
        <row r="63">
          <cell r="B63" t="str">
            <v>25.02.07 Техническое обслуживание авиационных двигателей</v>
          </cell>
          <cell r="CB63" t="str">
            <v>АО Промтех- Ульяновс Филиал ПАО Ил-Авиастар</v>
          </cell>
          <cell r="CC63" t="str">
            <v>Проверка пройдена</v>
          </cell>
          <cell r="CD63" t="str">
            <v>Проверка пройдена</v>
          </cell>
          <cell r="CE63" t="str">
            <v>Проверка пройдена</v>
          </cell>
          <cell r="CF63" t="str">
            <v>Проверка пройдена</v>
          </cell>
          <cell r="CG63" t="str">
            <v>Проверка пройдена</v>
          </cell>
          <cell r="CH63" t="str">
            <v>Проверка пройдена</v>
          </cell>
          <cell r="CI63" t="str">
            <v>Проверка пройдена</v>
          </cell>
        </row>
        <row r="64">
          <cell r="B64" t="str">
            <v>25.02.08 Эксплуатация беспилотных авиационных систем</v>
          </cell>
          <cell r="CB64" t="str">
            <v>АО Промтех- Ульяновс Филиал ПАО Ил-Авиастар</v>
          </cell>
          <cell r="CC64" t="str">
            <v>Проверка пройдена</v>
          </cell>
          <cell r="CD64" t="str">
            <v>Проверка пройдена</v>
          </cell>
          <cell r="CE64" t="str">
            <v>Проверка пройдена</v>
          </cell>
          <cell r="CF64" t="str">
            <v>Проверка пройдена</v>
          </cell>
          <cell r="CG64" t="str">
            <v>Проверка пройдена</v>
          </cell>
          <cell r="CH64" t="str">
            <v>Проверка пройдена</v>
          </cell>
          <cell r="CI64" t="str">
            <v>Проверка пройдена</v>
          </cell>
        </row>
        <row r="65">
          <cell r="B65" t="str">
            <v>27.02.02 Техническое регулирование и управление качеством</v>
          </cell>
          <cell r="CB65" t="str">
            <v>АО Промтех- Ульяновс Филиал ПАО Ил-Авиастар ООО УАЗ</v>
          </cell>
          <cell r="CC65" t="str">
            <v>Проверка пройдена</v>
          </cell>
          <cell r="CD65" t="str">
            <v>Проверка пройдена</v>
          </cell>
          <cell r="CE65" t="str">
            <v>Проверка пройдена</v>
          </cell>
          <cell r="CF65" t="str">
            <v>Проверка пройдена</v>
          </cell>
          <cell r="CG65" t="str">
            <v>Проверка пройдена</v>
          </cell>
          <cell r="CH65" t="str">
            <v>Проверка пройдена</v>
          </cell>
          <cell r="CI65" t="str">
            <v>Проверка пройдена</v>
          </cell>
        </row>
        <row r="66">
          <cell r="B66" t="str">
            <v>27.02.03 Автоматика и телемеханика на транспорте (железнодорожном транспорте)</v>
          </cell>
          <cell r="CB66" t="str">
            <v>ОАО Российские железные дороги</v>
          </cell>
          <cell r="CC66" t="str">
            <v>Проверка пройдена</v>
          </cell>
          <cell r="CD66" t="str">
            <v>Проверка пройдена</v>
          </cell>
          <cell r="CE66" t="str">
            <v>Проверка пройдена</v>
          </cell>
          <cell r="CF66" t="str">
            <v>Проверка пройдена</v>
          </cell>
          <cell r="CG66" t="str">
            <v>Проверка пройдена</v>
          </cell>
          <cell r="CH66" t="str">
            <v>Проверка пройдена</v>
          </cell>
          <cell r="CI66" t="str">
            <v>Проверка пройдена</v>
          </cell>
        </row>
        <row r="67">
          <cell r="B67" t="str">
            <v>29.01.07 Портной</v>
          </cell>
          <cell r="CB67" t="str">
            <v>ООО Элегант- ООО Бостон- ООО Фортуна Текс Плюс</v>
          </cell>
          <cell r="CC67" t="str">
            <v>Проверка пройдена</v>
          </cell>
          <cell r="CD67" t="str">
            <v>Проверка пройдена</v>
          </cell>
          <cell r="CE67" t="str">
            <v>Проверка пройдена</v>
          </cell>
          <cell r="CF67" t="str">
            <v>Проверка пройдена</v>
          </cell>
          <cell r="CG67" t="str">
            <v>Проверка пройдена</v>
          </cell>
          <cell r="CH67" t="str">
            <v>Проверка пройдена</v>
          </cell>
          <cell r="CI67" t="str">
            <v>Проверка пройдена</v>
          </cell>
        </row>
        <row r="68">
          <cell r="B68" t="str">
            <v>31.02.01 Лечебное дело</v>
          </cell>
          <cell r="C68">
            <v>19</v>
          </cell>
          <cell r="D68">
            <v>0</v>
          </cell>
          <cell r="E68">
            <v>19</v>
          </cell>
          <cell r="F68">
            <v>5</v>
          </cell>
          <cell r="G68">
            <v>0</v>
          </cell>
          <cell r="H68">
            <v>1</v>
          </cell>
          <cell r="I68">
            <v>0</v>
          </cell>
          <cell r="J68">
            <v>1</v>
          </cell>
          <cell r="K68">
            <v>0</v>
          </cell>
          <cell r="L68">
            <v>3</v>
          </cell>
          <cell r="M68">
            <v>0</v>
          </cell>
          <cell r="N68">
            <v>0</v>
          </cell>
          <cell r="O68">
            <v>0</v>
          </cell>
          <cell r="P68">
            <v>0</v>
          </cell>
          <cell r="Q68">
            <v>0</v>
          </cell>
          <cell r="R68">
            <v>0</v>
          </cell>
          <cell r="S68">
            <v>0</v>
          </cell>
          <cell r="T68">
            <v>0</v>
          </cell>
          <cell r="U68">
            <v>0</v>
          </cell>
          <cell r="V68">
            <v>0</v>
          </cell>
          <cell r="W68">
            <v>1</v>
          </cell>
          <cell r="X68">
            <v>0</v>
          </cell>
          <cell r="Y68">
            <v>0</v>
          </cell>
          <cell r="Z68">
            <v>0</v>
          </cell>
          <cell r="AA68">
            <v>0</v>
          </cell>
          <cell r="AB68">
            <v>0</v>
          </cell>
          <cell r="AC68">
            <v>0</v>
          </cell>
          <cell r="AD68">
            <v>0</v>
          </cell>
          <cell r="AE68">
            <v>0</v>
          </cell>
          <cell r="AF68">
            <v>0</v>
          </cell>
          <cell r="AG68">
            <v>0</v>
          </cell>
          <cell r="AH68">
            <v>0</v>
          </cell>
          <cell r="AI68">
            <v>0</v>
          </cell>
          <cell r="AJ68">
            <v>1</v>
          </cell>
          <cell r="AK68">
            <v>11</v>
          </cell>
          <cell r="AL68">
            <v>11</v>
          </cell>
          <cell r="AM68">
            <v>0</v>
          </cell>
          <cell r="AN68">
            <v>0</v>
          </cell>
          <cell r="AO68">
            <v>11</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1</v>
          </cell>
          <cell r="BQ68">
            <v>1</v>
          </cell>
          <cell r="BR68">
            <v>0</v>
          </cell>
          <cell r="BS68">
            <v>0</v>
          </cell>
          <cell r="BT68">
            <v>0</v>
          </cell>
          <cell r="BU68">
            <v>0</v>
          </cell>
          <cell r="BV68">
            <v>0</v>
          </cell>
          <cell r="BW68">
            <v>0</v>
          </cell>
          <cell r="BX68">
            <v>0</v>
          </cell>
          <cell r="BY68">
            <v>0</v>
          </cell>
          <cell r="BZ68">
            <v>0</v>
          </cell>
          <cell r="CA68">
            <v>0</v>
          </cell>
          <cell r="CB68" t="str">
            <v>ГУЗ Ульяновская областная клиническая станция скорой медицинской помощи  ГУЗ Городская поликлиника №5 ГУЗ Ульяновская районная больница</v>
          </cell>
          <cell r="CC68" t="str">
            <v>Проверка пройдена</v>
          </cell>
          <cell r="CD68" t="str">
            <v>Проверка пройдена</v>
          </cell>
          <cell r="CE68" t="str">
            <v>Проверка пройдена</v>
          </cell>
          <cell r="CF68" t="str">
            <v>Проверка пройдена</v>
          </cell>
          <cell r="CG68" t="str">
            <v>Проверка пройдена</v>
          </cell>
          <cell r="CH68" t="str">
            <v>Проверка пройдена</v>
          </cell>
          <cell r="CI68" t="str">
            <v>Проверка пройдена</v>
          </cell>
        </row>
        <row r="69">
          <cell r="B69" t="str">
            <v>31.02.02 Акушерское дело</v>
          </cell>
          <cell r="C69">
            <v>22</v>
          </cell>
          <cell r="D69">
            <v>0</v>
          </cell>
          <cell r="E69">
            <v>22</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Z69">
            <v>0</v>
          </cell>
          <cell r="AA69">
            <v>0</v>
          </cell>
          <cell r="AB69">
            <v>0</v>
          </cell>
          <cell r="AC69">
            <v>0</v>
          </cell>
          <cell r="AD69">
            <v>0</v>
          </cell>
          <cell r="AE69">
            <v>0</v>
          </cell>
          <cell r="AF69">
            <v>0</v>
          </cell>
          <cell r="AG69">
            <v>0</v>
          </cell>
          <cell r="AH69">
            <v>0</v>
          </cell>
          <cell r="AI69">
            <v>0</v>
          </cell>
          <cell r="AJ69">
            <v>1</v>
          </cell>
          <cell r="AK69">
            <v>16</v>
          </cell>
          <cell r="AL69">
            <v>14</v>
          </cell>
          <cell r="AM69">
            <v>0</v>
          </cell>
          <cell r="AN69">
            <v>0</v>
          </cell>
          <cell r="AO69">
            <v>14</v>
          </cell>
          <cell r="AP69">
            <v>0</v>
          </cell>
          <cell r="AQ69">
            <v>1</v>
          </cell>
          <cell r="AR69">
            <v>0</v>
          </cell>
          <cell r="AS69">
            <v>0</v>
          </cell>
          <cell r="AT69">
            <v>0</v>
          </cell>
          <cell r="AU69">
            <v>0</v>
          </cell>
          <cell r="AV69">
            <v>0</v>
          </cell>
          <cell r="AW69">
            <v>0</v>
          </cell>
          <cell r="AX69">
            <v>0</v>
          </cell>
          <cell r="AY69">
            <v>0</v>
          </cell>
          <cell r="AZ69">
            <v>0</v>
          </cell>
          <cell r="BA69">
            <v>0</v>
          </cell>
          <cell r="BB69">
            <v>0</v>
          </cell>
          <cell r="BC69">
            <v>0</v>
          </cell>
          <cell r="BE69">
            <v>0</v>
          </cell>
          <cell r="BF69">
            <v>0</v>
          </cell>
          <cell r="BG69">
            <v>0</v>
          </cell>
          <cell r="BH69">
            <v>0</v>
          </cell>
          <cell r="BI69">
            <v>0</v>
          </cell>
          <cell r="BJ69">
            <v>0</v>
          </cell>
          <cell r="BK69">
            <v>0</v>
          </cell>
          <cell r="BL69">
            <v>0</v>
          </cell>
          <cell r="BM69">
            <v>0</v>
          </cell>
          <cell r="BN69">
            <v>1</v>
          </cell>
          <cell r="BO69">
            <v>0</v>
          </cell>
          <cell r="BP69">
            <v>4</v>
          </cell>
          <cell r="BQ69">
            <v>0</v>
          </cell>
          <cell r="BR69">
            <v>1</v>
          </cell>
          <cell r="BS69">
            <v>0</v>
          </cell>
          <cell r="BT69">
            <v>0</v>
          </cell>
          <cell r="BU69">
            <v>0</v>
          </cell>
          <cell r="BV69">
            <v>0</v>
          </cell>
          <cell r="BW69">
            <v>0</v>
          </cell>
          <cell r="BX69">
            <v>0</v>
          </cell>
          <cell r="BY69">
            <v>0</v>
          </cell>
          <cell r="BZ69">
            <v>0</v>
          </cell>
          <cell r="CA69">
            <v>0</v>
          </cell>
          <cell r="CB69" t="str">
            <v>ГУЗ Городская клиническая больница святого апостола Андрея Первозванного  ГУЗ  Ульяновская областная детская клиническая больница имени политического и общественного деятеля Ю.Ф.Горячева Перинатальный центр Мама ГУЗ Городская поликлиника № 1 имени С.М.Кирова</v>
          </cell>
          <cell r="CC69" t="str">
            <v>Проверка пройдена</v>
          </cell>
          <cell r="CD69" t="str">
            <v>Проверка пройдена</v>
          </cell>
          <cell r="CE69" t="str">
            <v>Проверка пройдена</v>
          </cell>
          <cell r="CF69" t="str">
            <v>Проверка пройдена</v>
          </cell>
          <cell r="CG69" t="str">
            <v>Проверка пройдена</v>
          </cell>
          <cell r="CH69" t="str">
            <v>Проверка пройдена</v>
          </cell>
          <cell r="CI69" t="str">
            <v>Проверка пройдена</v>
          </cell>
        </row>
        <row r="70">
          <cell r="B70" t="str">
            <v>31.02.03 Лабораторная диагностика</v>
          </cell>
          <cell r="CB70" t="str">
            <v>Больницы и поликлиники города Ульяновска и области</v>
          </cell>
          <cell r="CC70" t="str">
            <v>Проверка пройдена</v>
          </cell>
          <cell r="CD70" t="str">
            <v>Проверка пройдена</v>
          </cell>
          <cell r="CE70" t="str">
            <v>Проверка пройдена</v>
          </cell>
          <cell r="CF70" t="str">
            <v>Проверка пройдена</v>
          </cell>
          <cell r="CG70" t="str">
            <v>Проверка пройдена</v>
          </cell>
          <cell r="CH70" t="str">
            <v>Проверка пройдена</v>
          </cell>
          <cell r="CI70" t="str">
            <v>Проверка пройдена</v>
          </cell>
        </row>
        <row r="71">
          <cell r="B71" t="str">
            <v>31.02.05 Стоматология ортопедическая</v>
          </cell>
          <cell r="CB71" t="str">
            <v>Больницы и поликлиники города Ульяновска и области</v>
          </cell>
          <cell r="CC71" t="str">
            <v>Проверка пройдена</v>
          </cell>
          <cell r="CD71" t="str">
            <v>Проверка пройдена</v>
          </cell>
          <cell r="CE71" t="str">
            <v>Проверка пройдена</v>
          </cell>
          <cell r="CF71" t="str">
            <v>Проверка пройдена</v>
          </cell>
          <cell r="CG71" t="str">
            <v>Проверка пройдена</v>
          </cell>
          <cell r="CH71" t="str">
            <v>Проверка пройдена</v>
          </cell>
          <cell r="CI71" t="str">
            <v>Проверка пройдена</v>
          </cell>
        </row>
        <row r="72">
          <cell r="B72" t="str">
            <v>20.02.04 Пожарная безопасность</v>
          </cell>
          <cell r="CC72" t="str">
            <v>Проверка пройдена</v>
          </cell>
          <cell r="CD72" t="str">
            <v>Проверка пройдена</v>
          </cell>
          <cell r="CE72" t="str">
            <v>Проверка пройдена</v>
          </cell>
          <cell r="CF72" t="str">
            <v>Проверка пройдена</v>
          </cell>
          <cell r="CG72" t="str">
            <v>Проверка пройдена</v>
          </cell>
          <cell r="CH72" t="str">
            <v>Проверка пройдена</v>
          </cell>
          <cell r="CI72" t="str">
            <v>Проверка пройдена</v>
          </cell>
        </row>
        <row r="73">
          <cell r="B73" t="str">
            <v>33.02.01 Фармация</v>
          </cell>
          <cell r="CB73" t="str">
            <v>Аптеки города Ульяновска и области</v>
          </cell>
          <cell r="CC73" t="str">
            <v>Проверка пройдена</v>
          </cell>
          <cell r="CD73" t="str">
            <v>Проверка пройдена</v>
          </cell>
          <cell r="CE73" t="str">
            <v>Проверка пройдена</v>
          </cell>
          <cell r="CF73" t="str">
            <v>Проверка пройдена</v>
          </cell>
          <cell r="CG73" t="str">
            <v>Проверка пройдена</v>
          </cell>
          <cell r="CH73" t="str">
            <v>Проверка пройдена</v>
          </cell>
          <cell r="CI73" t="str">
            <v>Проверка пройдена</v>
          </cell>
        </row>
        <row r="74">
          <cell r="B74" t="str">
            <v>34.02.01 Сестринское дело</v>
          </cell>
          <cell r="C74">
            <v>119</v>
          </cell>
          <cell r="D74">
            <v>0</v>
          </cell>
          <cell r="E74">
            <v>119</v>
          </cell>
          <cell r="F74">
            <v>17</v>
          </cell>
          <cell r="G74">
            <v>5</v>
          </cell>
          <cell r="H74">
            <v>0</v>
          </cell>
          <cell r="I74">
            <v>1</v>
          </cell>
          <cell r="J74">
            <v>14</v>
          </cell>
          <cell r="K74">
            <v>0</v>
          </cell>
          <cell r="L74">
            <v>1</v>
          </cell>
          <cell r="M74">
            <v>0</v>
          </cell>
          <cell r="N74">
            <v>0</v>
          </cell>
          <cell r="O74">
            <v>0</v>
          </cell>
          <cell r="P74">
            <v>0</v>
          </cell>
          <cell r="Q74">
            <v>0</v>
          </cell>
          <cell r="R74">
            <v>1</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5</v>
          </cell>
          <cell r="AK74">
            <v>84</v>
          </cell>
          <cell r="AL74">
            <v>82</v>
          </cell>
          <cell r="AM74">
            <v>0</v>
          </cell>
          <cell r="AN74">
            <v>0</v>
          </cell>
          <cell r="AO74">
            <v>82</v>
          </cell>
          <cell r="AP74">
            <v>2</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1</v>
          </cell>
          <cell r="BP74">
            <v>6</v>
          </cell>
          <cell r="BQ74">
            <v>3</v>
          </cell>
          <cell r="BR74">
            <v>2</v>
          </cell>
          <cell r="BS74">
            <v>0</v>
          </cell>
          <cell r="BT74">
            <v>1</v>
          </cell>
          <cell r="BU74">
            <v>0</v>
          </cell>
          <cell r="BV74">
            <v>0</v>
          </cell>
          <cell r="BW74">
            <v>0</v>
          </cell>
          <cell r="BX74">
            <v>0</v>
          </cell>
          <cell r="BY74">
            <v>0</v>
          </cell>
          <cell r="BZ74">
            <v>0</v>
          </cell>
          <cell r="CA74">
            <v>0</v>
          </cell>
          <cell r="CB74" t="str">
            <v>ГУЗ Центральная городская клиническая больница города Ульяновска ГУЗ Ульяновская областная клиническая больница  ГКУЗ Областной клинический противотуберкулезный диспансер имени С. Д. Грязнова ГУЗ Городская клиническая больница святого апостола Андрея Первозванного ГУЗ Ульяновский областной клинический центр специализированных видов медицинской помощи имени заслуженного врача России Е.М.Чучкалова  ГУЗ Городская поликлиника №5 ГУЗ Городская поликлиника №6 ГУЗ Ново-Майнская городская больница</v>
          </cell>
          <cell r="CC74" t="str">
            <v>Проверка пройдена</v>
          </cell>
          <cell r="CD74" t="str">
            <v>Проверка пройдена</v>
          </cell>
          <cell r="CE74" t="str">
            <v>Проверка пройдена</v>
          </cell>
          <cell r="CF74" t="str">
            <v>Проверка пройдена</v>
          </cell>
          <cell r="CG74" t="str">
            <v>Проверка пройдена</v>
          </cell>
          <cell r="CH74" t="str">
            <v>Проверка пройдена</v>
          </cell>
          <cell r="CI74" t="str">
            <v>Проверка пройдена</v>
          </cell>
        </row>
        <row r="75">
          <cell r="B75" t="str">
            <v>34.02.02 Медицинский массаж (для обучения лиц с ограниченными возможностями здоровья по зрению)</v>
          </cell>
          <cell r="CB75" t="str">
            <v>Больницы и поликлиники города Ульяновска и области</v>
          </cell>
          <cell r="CC75" t="str">
            <v>Проверка пройдена</v>
          </cell>
          <cell r="CD75" t="str">
            <v>Проверка пройдена</v>
          </cell>
          <cell r="CE75" t="str">
            <v>Проверка пройдена</v>
          </cell>
          <cell r="CF75" t="str">
            <v>Проверка пройдена</v>
          </cell>
          <cell r="CG75" t="str">
            <v>Проверка пройдена</v>
          </cell>
          <cell r="CH75" t="str">
            <v>Проверка пройдена</v>
          </cell>
          <cell r="CI75" t="str">
            <v>Проверка пройдена</v>
          </cell>
        </row>
        <row r="76">
          <cell r="B76" t="str">
            <v>35.01.01 Мастер по лесному хозяйству</v>
          </cell>
          <cell r="CB76" t="str">
            <v>ОГУП СЕНГИЛЕЕВСКИЙ ЛЕСХОЗ ФГБУ НАЦИОНАЛЬНЫЙ ПАРК СЕНГИЛЕЕВСКИЕ ГОРЫ</v>
          </cell>
          <cell r="CC76" t="str">
            <v>Проверка пройдена</v>
          </cell>
          <cell r="CD76" t="str">
            <v>Проверка пройдена</v>
          </cell>
          <cell r="CE76" t="str">
            <v>Проверка пройдена</v>
          </cell>
          <cell r="CF76" t="str">
            <v>Проверка пройдена</v>
          </cell>
          <cell r="CG76" t="str">
            <v>Проверка пройдена</v>
          </cell>
          <cell r="CH76" t="str">
            <v>Проверка пройдена</v>
          </cell>
          <cell r="CI76" t="str">
            <v>Проверка пройдена</v>
          </cell>
        </row>
        <row r="77">
          <cell r="B77" t="str">
            <v>35.01.14 Мастер по техническому обслуживанию и ремонту машинно-тракторного парка</v>
          </cell>
          <cell r="CB77" t="str">
            <v>ООО УАЗ КФХ области</v>
          </cell>
          <cell r="CC77" t="str">
            <v>Проверка пройдена</v>
          </cell>
          <cell r="CD77" t="str">
            <v>Проверка пройдена</v>
          </cell>
          <cell r="CE77" t="str">
            <v>Проверка пройдена</v>
          </cell>
          <cell r="CF77" t="str">
            <v>Проверка пройдена</v>
          </cell>
          <cell r="CG77" t="str">
            <v>Проверка пройдена</v>
          </cell>
          <cell r="CH77" t="str">
            <v>Проверка пройдена</v>
          </cell>
          <cell r="CI77" t="str">
            <v>Проверка пройдена</v>
          </cell>
        </row>
        <row r="78">
          <cell r="B78" t="str">
            <v>35.02.03 Технология деревообработки</v>
          </cell>
          <cell r="CB78" t="str">
            <v xml:space="preserve">ООО ВММ Мануфактура БалалайкерЪ </v>
          </cell>
          <cell r="CC78" t="str">
            <v>Проверка пройдена</v>
          </cell>
          <cell r="CD78" t="str">
            <v>Проверка пройдена</v>
          </cell>
          <cell r="CE78" t="str">
            <v>Проверка пройдена</v>
          </cell>
          <cell r="CF78" t="str">
            <v>Проверка пройдена</v>
          </cell>
          <cell r="CG78" t="str">
            <v>Проверка пройдена</v>
          </cell>
          <cell r="CH78" t="str">
            <v>Проверка пройдена</v>
          </cell>
          <cell r="CI78" t="str">
            <v>Проверка пройдена</v>
          </cell>
        </row>
        <row r="79">
          <cell r="B79" t="str">
            <v>35.02.06 Технология производства и переработки сельскохозяйственной продукции</v>
          </cell>
          <cell r="CB79" t="str">
            <v>КФК области</v>
          </cell>
          <cell r="CC79" t="str">
            <v>Проверка пройдена</v>
          </cell>
          <cell r="CD79" t="str">
            <v>Проверка пройдена</v>
          </cell>
          <cell r="CE79" t="str">
            <v>Проверка пройдена</v>
          </cell>
          <cell r="CF79" t="str">
            <v>Проверка пройдена</v>
          </cell>
          <cell r="CG79" t="str">
            <v>Проверка пройдена</v>
          </cell>
          <cell r="CH79" t="str">
            <v>Проверка пройдена</v>
          </cell>
          <cell r="CI79" t="str">
            <v>Проверка пройдена</v>
          </cell>
        </row>
        <row r="80">
          <cell r="B80" t="str">
            <v>35.02.07 Механизация сельского хозяйства</v>
          </cell>
          <cell r="CB80" t="str">
            <v>ООО УАЗ КФХ области</v>
          </cell>
          <cell r="CC80" t="str">
            <v>Проверка пройдена</v>
          </cell>
          <cell r="CD80" t="str">
            <v>Проверка пройдена</v>
          </cell>
          <cell r="CE80" t="str">
            <v>Проверка пройдена</v>
          </cell>
          <cell r="CF80" t="str">
            <v>Проверка пройдена</v>
          </cell>
          <cell r="CG80" t="str">
            <v>Проверка пройдена</v>
          </cell>
          <cell r="CH80" t="str">
            <v>Проверка пройдена</v>
          </cell>
          <cell r="CI80" t="str">
            <v>Проверка пройдена</v>
          </cell>
        </row>
        <row r="81">
          <cell r="B81" t="str">
            <v>35.02.08 Электрификация и автоматизация сельского хозяйства</v>
          </cell>
          <cell r="CB81" t="str">
            <v xml:space="preserve">ООО Терра-д </v>
          </cell>
          <cell r="CC81" t="str">
            <v>Проверка пройдена</v>
          </cell>
          <cell r="CD81" t="str">
            <v>Проверка пройдена</v>
          </cell>
          <cell r="CE81" t="str">
            <v>Проверка пройдена</v>
          </cell>
          <cell r="CF81" t="str">
            <v>Проверка пройдена</v>
          </cell>
          <cell r="CG81" t="str">
            <v>Проверка пройдена</v>
          </cell>
          <cell r="CH81" t="str">
            <v>Проверка пройдена</v>
          </cell>
          <cell r="CI81" t="str">
            <v>Проверка пройдена</v>
          </cell>
        </row>
        <row r="82">
          <cell r="B82" t="str">
            <v>35.02.16 Эксплуатация и ремонт сельскохозяйственной техники и оборудования</v>
          </cell>
          <cell r="CB82" t="str">
            <v>СПК Пламя революции ООО Наша Родина СПК Искра ООО УАЗ ООО Симбирский мясоперерабатывающий комбинат ООО Агро-Инвест</v>
          </cell>
          <cell r="CC82" t="str">
            <v>Проверка пройдена</v>
          </cell>
          <cell r="CD82" t="str">
            <v>Проверка пройдена</v>
          </cell>
          <cell r="CE82" t="str">
            <v>Проверка пройдена</v>
          </cell>
          <cell r="CF82" t="str">
            <v>Проверка пройдена</v>
          </cell>
          <cell r="CG82" t="str">
            <v>Проверка пройдена</v>
          </cell>
          <cell r="CH82" t="str">
            <v>Проверка пройдена</v>
          </cell>
          <cell r="CI82" t="str">
            <v>Проверка пройдена</v>
          </cell>
        </row>
        <row r="83">
          <cell r="B83" t="str">
            <v>36.02.01 Ветеринария</v>
          </cell>
          <cell r="CB83" t="str">
            <v>АО Головной центр по воспроизводству сельскохозяйственных животных ОГБУ Симбирский референтный центр ветеринарии и безопасности продовольствия Ветеринарные клиники</v>
          </cell>
          <cell r="CC83" t="str">
            <v>Проверка пройдена</v>
          </cell>
          <cell r="CD83" t="str">
            <v>Проверка пройдена</v>
          </cell>
          <cell r="CE83" t="str">
            <v>Проверка пройдена</v>
          </cell>
          <cell r="CF83" t="str">
            <v>Проверка пройдена</v>
          </cell>
          <cell r="CG83" t="str">
            <v>Проверка пройдена</v>
          </cell>
          <cell r="CH83" t="str">
            <v>Проверка пройдена</v>
          </cell>
          <cell r="CI83" t="str">
            <v>Проверка пройдена</v>
          </cell>
        </row>
        <row r="84">
          <cell r="B84" t="str">
            <v>38.02.01 Экономика и бухгалтерский учет (по отраслям)</v>
          </cell>
          <cell r="CB84" t="str">
            <v>на предприятиях и в организациях города и области</v>
          </cell>
          <cell r="CC84" t="str">
            <v>Проверка пройдена</v>
          </cell>
          <cell r="CD84" t="str">
            <v>Проверка пройдена</v>
          </cell>
          <cell r="CE84" t="str">
            <v>Проверка пройдена</v>
          </cell>
          <cell r="CF84" t="str">
            <v>Проверка пройдена</v>
          </cell>
          <cell r="CG84" t="str">
            <v>Проверка пройдена</v>
          </cell>
          <cell r="CH84" t="str">
            <v>Проверка пройдена</v>
          </cell>
          <cell r="CI84" t="str">
            <v>Проверка пройдена</v>
          </cell>
        </row>
        <row r="85">
          <cell r="B85" t="str">
            <v>38.02.03 Операционная деятельность в логистике</v>
          </cell>
          <cell r="CB85" t="str">
            <v>ООО Лента ООО Средневолжская промышленная компания ПТП г. Ульяновска</v>
          </cell>
          <cell r="CC85" t="str">
            <v>Проверка пройдена</v>
          </cell>
          <cell r="CD85" t="str">
            <v>Проверка пройдена</v>
          </cell>
          <cell r="CE85" t="str">
            <v>Проверка пройдена</v>
          </cell>
          <cell r="CF85" t="str">
            <v>Проверка пройдена</v>
          </cell>
          <cell r="CG85" t="str">
            <v>Проверка пройдена</v>
          </cell>
          <cell r="CH85" t="str">
            <v>Проверка пройдена</v>
          </cell>
          <cell r="CI85" t="str">
            <v>Проверка пройдена</v>
          </cell>
        </row>
        <row r="86">
          <cell r="B86" t="str">
            <v>38.02.04 Коммерция (по отраслям)</v>
          </cell>
          <cell r="CB86" t="str">
            <v>ООО  Агроторг Универсал Пятёрочка АО Тандер (Магнит)</v>
          </cell>
          <cell r="CC86" t="str">
            <v>Проверка пройдена</v>
          </cell>
          <cell r="CD86" t="str">
            <v>Проверка пройдена</v>
          </cell>
          <cell r="CE86" t="str">
            <v>Проверка пройдена</v>
          </cell>
          <cell r="CF86" t="str">
            <v>Проверка пройдена</v>
          </cell>
          <cell r="CG86" t="str">
            <v>Проверка пройдена</v>
          </cell>
          <cell r="CH86" t="str">
            <v>Проверка пройдена</v>
          </cell>
          <cell r="CI86" t="str">
            <v>Проверка пройдена</v>
          </cell>
        </row>
        <row r="87">
          <cell r="B87" t="str">
            <v>38.02.05 Товароведение и экспертиза качества потребительских товаров</v>
          </cell>
          <cell r="CB87" t="str">
            <v>АО Гулливер ООО Metro Cash and Carry Сеть гипермаркетов Сарай</v>
          </cell>
          <cell r="CC87" t="str">
            <v>Проверка пройдена</v>
          </cell>
          <cell r="CD87" t="str">
            <v>Проверка пройдена</v>
          </cell>
          <cell r="CE87" t="str">
            <v>Проверка пройдена</v>
          </cell>
          <cell r="CF87" t="str">
            <v>Проверка пройдена</v>
          </cell>
          <cell r="CG87" t="str">
            <v>Проверка пройдена</v>
          </cell>
          <cell r="CH87" t="str">
            <v>Проверка пройдена</v>
          </cell>
          <cell r="CI87" t="str">
            <v>Проверка пройдена</v>
          </cell>
        </row>
        <row r="88">
          <cell r="B88" t="str">
            <v>38.02.07 Банковское дело</v>
          </cell>
          <cell r="CB88" t="str">
            <v>ОА Альфа-Банк Банк ВТБ АО Банк Венец ПАО Россельхозбанк</v>
          </cell>
          <cell r="CC88" t="str">
            <v>Проверка пройдена</v>
          </cell>
          <cell r="CD88" t="str">
            <v>Проверка пройдена</v>
          </cell>
          <cell r="CE88" t="str">
            <v>Проверка пройдена</v>
          </cell>
          <cell r="CF88" t="str">
            <v>Проверка пройдена</v>
          </cell>
          <cell r="CG88" t="str">
            <v>Проверка пройдена</v>
          </cell>
          <cell r="CH88" t="str">
            <v>Проверка пройдена</v>
          </cell>
          <cell r="CI88" t="str">
            <v>Проверка пройдена</v>
          </cell>
        </row>
        <row r="89">
          <cell r="B89" t="str">
            <v>39.01.01 Социальный работник</v>
          </cell>
          <cell r="CB89" t="str">
            <v>Общероссийская общественная организация Российский красный крест Ульяновское региональное отделение общероссийской общественной организации Новые возможности Автономное некоммерческая организация Социальное благополучие Автономная некоммерческая организация содействия семьям воспитывающим детей с ограниченными возможностями здоровья Солнце для всех Ульяновское региональное отделение Всероссийское общество инвалидов.</v>
          </cell>
          <cell r="CC89" t="str">
            <v>Проверка пройдена</v>
          </cell>
          <cell r="CD89" t="str">
            <v>Проверка пройдена</v>
          </cell>
          <cell r="CE89" t="str">
            <v>Проверка пройдена</v>
          </cell>
          <cell r="CF89" t="str">
            <v>Проверка пройдена</v>
          </cell>
          <cell r="CG89" t="str">
            <v>Проверка пройдена</v>
          </cell>
          <cell r="CH89" t="str">
            <v>Проверка пройдена</v>
          </cell>
          <cell r="CI89" t="str">
            <v>Проверка пройдена</v>
          </cell>
        </row>
        <row r="90">
          <cell r="B90" t="str">
            <v>39.02.01 Социальная работа</v>
          </cell>
          <cell r="CB90" t="str">
            <v>Общероссийская общественная организация Российский красный крест Ульяновское региональное отделение общероссийской общественной организации Новые возможности Автономное некоммерческая организация Социальное благополучие Автономная некоммерческая организация содействия семьям воспитывающим детей с ограниченными возможностями здоровья Солнце для всех Ульяновское региональное отделение Всероссийское общество инвалидов.</v>
          </cell>
          <cell r="CC90" t="str">
            <v>Проверка пройдена</v>
          </cell>
          <cell r="CD90" t="str">
            <v>Проверка пройдена</v>
          </cell>
          <cell r="CE90" t="str">
            <v>Проверка пройдена</v>
          </cell>
          <cell r="CF90" t="str">
            <v>Проверка пройдена</v>
          </cell>
          <cell r="CG90" t="str">
            <v>Проверка пройдена</v>
          </cell>
          <cell r="CH90" t="str">
            <v>Проверка пройдена</v>
          </cell>
          <cell r="CI90" t="str">
            <v>Проверка пройдена</v>
          </cell>
        </row>
        <row r="91">
          <cell r="B91" t="str">
            <v>40.02.01 Право и организация социального обеспечения</v>
          </cell>
          <cell r="CB91" t="str">
            <v>Управления Федеральной службы исполнения наказаний по Ульяновской области ОГКУ Корпорация развития интернет технологий- многофункциональный центр предоставления государственных и муниципальных услуг в Ульяновской области ОМВД России по Заволжскому району города Ульяновска МО МВД России Инзенский</v>
          </cell>
          <cell r="CC91" t="str">
            <v>Проверка пройдена</v>
          </cell>
          <cell r="CD91" t="str">
            <v>Проверка пройдена</v>
          </cell>
          <cell r="CE91" t="str">
            <v>Проверка пройдена</v>
          </cell>
          <cell r="CF91" t="str">
            <v>Проверка пройдена</v>
          </cell>
          <cell r="CG91" t="str">
            <v>Проверка пройдена</v>
          </cell>
          <cell r="CH91" t="str">
            <v>Проверка пройдена</v>
          </cell>
          <cell r="CI91" t="str">
            <v>Проверка пройдена</v>
          </cell>
        </row>
        <row r="92">
          <cell r="B92" t="str">
            <v>40.02.02 Правоохранительная деятельность</v>
          </cell>
          <cell r="CB92" t="str">
            <v>УМВД России по Ульяновской области УФСИН РОССИИ ПО УЛЬЯНОВСКОЙ ОБЛАСТИ</v>
          </cell>
          <cell r="CC92" t="str">
            <v>Проверка пройдена</v>
          </cell>
          <cell r="CD92" t="str">
            <v>Проверка пройдена</v>
          </cell>
          <cell r="CE92" t="str">
            <v>Проверка пройдена</v>
          </cell>
          <cell r="CF92" t="str">
            <v>Проверка пройдена</v>
          </cell>
          <cell r="CG92" t="str">
            <v>Проверка пройдена</v>
          </cell>
          <cell r="CH92" t="str">
            <v>Проверка пройдена</v>
          </cell>
          <cell r="CI92" t="str">
            <v>Проверка пройдена</v>
          </cell>
        </row>
        <row r="93">
          <cell r="B93" t="str">
            <v>43.01.02 Парикмахер</v>
          </cell>
          <cell r="CB93" t="str">
            <v>Парикмахерские и салоны красоты города Ульяновска и области</v>
          </cell>
          <cell r="CC93" t="str">
            <v>Проверка пройдена</v>
          </cell>
          <cell r="CD93" t="str">
            <v>Проверка пройдена</v>
          </cell>
          <cell r="CE93" t="str">
            <v>Проверка пройдена</v>
          </cell>
          <cell r="CF93" t="str">
            <v>Проверка пройдена</v>
          </cell>
          <cell r="CG93" t="str">
            <v>Проверка пройдена</v>
          </cell>
          <cell r="CH93" t="str">
            <v>Проверка пройдена</v>
          </cell>
          <cell r="CI93" t="str">
            <v>Проверка пройдена</v>
          </cell>
        </row>
        <row r="94">
          <cell r="B94" t="str">
            <v>43.01.09 Повар, кондитер</v>
          </cell>
          <cell r="CB94" t="str">
            <v>ООО Общепит АО Димитровградхиммаш ДМФ ООО Аврора ООО Лента ООО Магнит</v>
          </cell>
          <cell r="CC94" t="str">
            <v>Проверка пройдена</v>
          </cell>
          <cell r="CD94" t="str">
            <v>Проверка пройдена</v>
          </cell>
          <cell r="CE94" t="str">
            <v>Проверка пройдена</v>
          </cell>
          <cell r="CF94" t="str">
            <v>Проверка пройдена</v>
          </cell>
          <cell r="CG94" t="str">
            <v>Проверка пройдена</v>
          </cell>
          <cell r="CH94" t="str">
            <v>Проверка пройдена</v>
          </cell>
          <cell r="CI94" t="str">
            <v>Проверка пройдена</v>
          </cell>
        </row>
        <row r="95">
          <cell r="B95" t="str">
            <v>43.02.01 Организация обслуживания в общественном питании</v>
          </cell>
          <cell r="CB95" t="str">
            <v>кафе и рестораны города и области образовательные организации</v>
          </cell>
          <cell r="CC95" t="str">
            <v>Проверка пройдена</v>
          </cell>
          <cell r="CD95" t="str">
            <v>Проверка пройдена</v>
          </cell>
          <cell r="CE95" t="str">
            <v>Проверка пройдена</v>
          </cell>
          <cell r="CF95" t="str">
            <v>Проверка пройдена</v>
          </cell>
          <cell r="CG95" t="str">
            <v>Проверка пройдена</v>
          </cell>
          <cell r="CH95" t="str">
            <v>Проверка пройдена</v>
          </cell>
          <cell r="CI95" t="str">
            <v>Проверка пройдена</v>
          </cell>
        </row>
        <row r="96">
          <cell r="B96" t="str">
            <v>43.02.13 Технология парикмахерского искусства</v>
          </cell>
          <cell r="CB96" t="str">
            <v>Парикмахерские и салоны красоты города Ульяновска и области</v>
          </cell>
          <cell r="CC96" t="str">
            <v>Проверка пройдена</v>
          </cell>
          <cell r="CD96" t="str">
            <v>Проверка пройдена</v>
          </cell>
          <cell r="CE96" t="str">
            <v>Проверка пройдена</v>
          </cell>
          <cell r="CF96" t="str">
            <v>Проверка пройдена</v>
          </cell>
          <cell r="CG96" t="str">
            <v>Проверка пройдена</v>
          </cell>
          <cell r="CH96" t="str">
            <v>Проверка пройдена</v>
          </cell>
          <cell r="CI96" t="str">
            <v>Проверка пройдена</v>
          </cell>
        </row>
        <row r="97">
          <cell r="B97" t="str">
            <v>43.02.14 Гостиничное дело</v>
          </cell>
          <cell r="CB97" t="str">
            <v>ОАО Гостиница Венец- ОАО Гостиница Волга- АО Гостиница Октябрьская- ООО ЗУРО ГК BEST- ООО Кошелев групп Radisson Hotel Ulyanovsk- ООО Apart- Hotel Bruno</v>
          </cell>
          <cell r="CC97" t="str">
            <v>Проверка пройдена</v>
          </cell>
          <cell r="CD97" t="str">
            <v>Проверка пройдена</v>
          </cell>
          <cell r="CE97" t="str">
            <v>Проверка пройдена</v>
          </cell>
          <cell r="CF97" t="str">
            <v>Проверка пройдена</v>
          </cell>
          <cell r="CG97" t="str">
            <v>Проверка пройдена</v>
          </cell>
          <cell r="CH97" t="str">
            <v>Проверка пройдена</v>
          </cell>
          <cell r="CI97" t="str">
            <v>Проверка пройдена</v>
          </cell>
        </row>
        <row r="98">
          <cell r="B98" t="str">
            <v>43.02.15 Поварское и кондитерское дело</v>
          </cell>
          <cell r="CB98" t="str">
            <v>АО Димитровградхиммаш ДМФ ООО Аврора ООО Альтернатива ООО Лента ООО Магнит</v>
          </cell>
          <cell r="CC98" t="str">
            <v>Проверка пройдена</v>
          </cell>
          <cell r="CD98" t="str">
            <v>Проверка пройдена</v>
          </cell>
          <cell r="CE98" t="str">
            <v>Проверка пройдена</v>
          </cell>
          <cell r="CF98" t="str">
            <v>Проверка пройдена</v>
          </cell>
          <cell r="CG98" t="str">
            <v>Проверка пройдена</v>
          </cell>
          <cell r="CH98" t="str">
            <v>Проверка пройдена</v>
          </cell>
          <cell r="CI98" t="str">
            <v>Проверка пройдена</v>
          </cell>
        </row>
        <row r="99">
          <cell r="B99" t="str">
            <v>44.02.01 Дошкольное образование</v>
          </cell>
          <cell r="CB99" t="str">
            <v>Организации дошкольного образования города и области</v>
          </cell>
          <cell r="CC99" t="str">
            <v>Проверка пройдена</v>
          </cell>
          <cell r="CD99" t="str">
            <v>Проверка пройдена</v>
          </cell>
          <cell r="CE99" t="str">
            <v>Проверка пройдена</v>
          </cell>
          <cell r="CF99" t="str">
            <v>Проверка пройдена</v>
          </cell>
          <cell r="CG99" t="str">
            <v>Проверка пройдена</v>
          </cell>
          <cell r="CH99" t="str">
            <v>Проверка пройдена</v>
          </cell>
          <cell r="CI99" t="str">
            <v>Проверка пройдена</v>
          </cell>
        </row>
        <row r="100">
          <cell r="B100" t="str">
            <v>44.02.02 Преподавание в начальных классах</v>
          </cell>
          <cell r="CB100" t="str">
            <v>Общеобразовательные организации города  и области</v>
          </cell>
          <cell r="CC100" t="str">
            <v>Проверка пройдена</v>
          </cell>
          <cell r="CD100" t="str">
            <v>Проверка пройдена</v>
          </cell>
          <cell r="CE100" t="str">
            <v>Проверка пройдена</v>
          </cell>
          <cell r="CF100" t="str">
            <v>Проверка пройдена</v>
          </cell>
          <cell r="CG100" t="str">
            <v>Проверка пройдена</v>
          </cell>
          <cell r="CH100" t="str">
            <v>Проверка пройдена</v>
          </cell>
          <cell r="CI100" t="str">
            <v>Проверка пройдена</v>
          </cell>
        </row>
        <row r="101">
          <cell r="B101" t="str">
            <v>44.02.03 Педагогика дополнительного образования</v>
          </cell>
          <cell r="CB101" t="str">
            <v>МБУ ДО ДШИ №7 МБУ ДО Детская художественная школа ГАУ ДО Губернаторская детская школа искусств МБУ ДО Центр детского творчества №2 ОГБУ ДО Дворец творчества детей и молодёжи</v>
          </cell>
          <cell r="CC101" t="str">
            <v>Проверка пройдена</v>
          </cell>
          <cell r="CD101" t="str">
            <v>Проверка пройдена</v>
          </cell>
          <cell r="CE101" t="str">
            <v>Проверка пройдена</v>
          </cell>
          <cell r="CF101" t="str">
            <v>Проверка пройдена</v>
          </cell>
          <cell r="CG101" t="str">
            <v>Проверка пройдена</v>
          </cell>
          <cell r="CH101" t="str">
            <v>Проверка пройдена</v>
          </cell>
          <cell r="CI101" t="str">
            <v>Проверка пройдена</v>
          </cell>
        </row>
        <row r="102">
          <cell r="B102" t="str">
            <v>44.02.04 Специальное дошкольное образование</v>
          </cell>
          <cell r="CB102" t="str">
            <v>коррекционные   организации дополнительного образования</v>
          </cell>
          <cell r="CC102" t="str">
            <v>Проверка пройдена</v>
          </cell>
          <cell r="CD102" t="str">
            <v>Проверка пройдена</v>
          </cell>
          <cell r="CE102" t="str">
            <v>Проверка пройдена</v>
          </cell>
          <cell r="CF102" t="str">
            <v>Проверка пройдена</v>
          </cell>
          <cell r="CG102" t="str">
            <v>Проверка пройдена</v>
          </cell>
          <cell r="CH102" t="str">
            <v>Проверка пройдена</v>
          </cell>
          <cell r="CI102" t="str">
            <v>Проверка пройдена</v>
          </cell>
        </row>
        <row r="103">
          <cell r="B103" t="str">
            <v>44.02.05 Коррекционная педагогика в начальном образовании</v>
          </cell>
          <cell r="CB103" t="str">
            <v>коррекционные общеобразовательные организации</v>
          </cell>
          <cell r="CC103" t="str">
            <v>Проверка пройдена</v>
          </cell>
          <cell r="CD103" t="str">
            <v>Проверка пройдена</v>
          </cell>
          <cell r="CE103" t="str">
            <v>Проверка пройдена</v>
          </cell>
          <cell r="CF103" t="str">
            <v>Проверка пройдена</v>
          </cell>
          <cell r="CG103" t="str">
            <v>Проверка пройдена</v>
          </cell>
          <cell r="CH103" t="str">
            <v>Проверка пройдена</v>
          </cell>
          <cell r="CI103" t="str">
            <v>Проверка пройдена</v>
          </cell>
        </row>
        <row r="104">
          <cell r="B104" t="str">
            <v>46.02.01 Документационное обеспечение управления и архивоведение</v>
          </cell>
          <cell r="CB104" t="str">
            <v>МУП Димитровградский городской архив Отделение по г. Димитровграду Областного государственного казённого учреждения социальной защиты населения Ульяновской области (ОГКУСЗН Ульяновской области) ООО Монтажник-Д</v>
          </cell>
          <cell r="CC104" t="str">
            <v>Проверка пройдена</v>
          </cell>
          <cell r="CD104" t="str">
            <v>Проверка пройдена</v>
          </cell>
          <cell r="CE104" t="str">
            <v>Проверка пройдена</v>
          </cell>
          <cell r="CF104" t="str">
            <v>Проверка пройдена</v>
          </cell>
          <cell r="CG104" t="str">
            <v>Проверка пройдена</v>
          </cell>
          <cell r="CH104" t="str">
            <v>Проверка пройдена</v>
          </cell>
          <cell r="CI104" t="str">
            <v>Проверка пройдена</v>
          </cell>
        </row>
        <row r="105">
          <cell r="B105" t="str">
            <v>49.02.01 Физическая культура</v>
          </cell>
          <cell r="CB105" t="str">
            <v>Общеобразовательные организации организации дошкольного и дополнительного образования детей города  и области</v>
          </cell>
          <cell r="CC105" t="str">
            <v>Проверка пройдена</v>
          </cell>
          <cell r="CD105" t="str">
            <v>Проверка пройдена</v>
          </cell>
          <cell r="CE105" t="str">
            <v>Проверка пройдена</v>
          </cell>
          <cell r="CF105" t="str">
            <v>Проверка пройдена</v>
          </cell>
          <cell r="CG105" t="str">
            <v>Проверка пройдена</v>
          </cell>
          <cell r="CH105" t="str">
            <v>Проверка пройдена</v>
          </cell>
          <cell r="CI105" t="str">
            <v>Проверка пройдена</v>
          </cell>
        </row>
        <row r="106">
          <cell r="B106" t="str">
            <v>49.02.02 Адаптивная физическая культура</v>
          </cell>
          <cell r="CB106" t="str">
            <v>Общеобразовательные организации (в том числе коррекционного вида) организации дошкольного и дополнительного образования детей города  и области</v>
          </cell>
          <cell r="CC106" t="str">
            <v>Проверка пройдена</v>
          </cell>
          <cell r="CD106" t="str">
            <v>Проверка пройдена</v>
          </cell>
          <cell r="CE106" t="str">
            <v>Проверка пройдена</v>
          </cell>
          <cell r="CF106" t="str">
            <v>Проверка пройдена</v>
          </cell>
          <cell r="CG106" t="str">
            <v>Проверка пройдена</v>
          </cell>
          <cell r="CH106" t="str">
            <v>Проверка пройдена</v>
          </cell>
          <cell r="CI106" t="str">
            <v>Проверка пройдена</v>
          </cell>
        </row>
        <row r="107">
          <cell r="B107" t="str">
            <v>51.02.02 Социально-культурная деятельность (по видам)</v>
          </cell>
          <cell r="CB107" t="str">
            <v xml:space="preserve">ОГБУК Центр народной культуры Ульяновской области МБУК Централизованная клубная система МБУ ДО Детская школа искусств ГАУ ДО Губернаторская ДШИ ОГБУ ДО Дворец творчества детей и молодёжи. </v>
          </cell>
          <cell r="CC107" t="str">
            <v>Проверка пройдена</v>
          </cell>
          <cell r="CD107" t="str">
            <v>Проверка пройдена</v>
          </cell>
          <cell r="CE107" t="str">
            <v>Проверка пройдена</v>
          </cell>
          <cell r="CF107" t="str">
            <v>Проверка пройдена</v>
          </cell>
          <cell r="CG107" t="str">
            <v>Проверка пройдена</v>
          </cell>
          <cell r="CH107" t="str">
            <v>Проверка пройдена</v>
          </cell>
          <cell r="CI107" t="str">
            <v>Проверка пройдена</v>
          </cell>
        </row>
        <row r="108">
          <cell r="B108" t="str">
            <v>51.02.03 Библиотековедение</v>
          </cell>
          <cell r="CB108" t="str">
            <v xml:space="preserve">МБУК Централизованная библиотечная система ОГБУК Дворец книги – Ульяновская областная научная библиотека имени В.И.Ленина ОБУК Ульяновская областная библиотека для детей и юношества имени С.Т. Аксакова ОГБУК Ульяновская областная специальная библиотека для слепых МБОУ Средняя школа. </v>
          </cell>
          <cell r="CC108" t="str">
            <v>Проверка пройдена</v>
          </cell>
          <cell r="CD108" t="str">
            <v>Проверка пройдена</v>
          </cell>
          <cell r="CE108" t="str">
            <v>Проверка пройдена</v>
          </cell>
          <cell r="CF108" t="str">
            <v>Проверка пройдена</v>
          </cell>
          <cell r="CG108" t="str">
            <v>Проверка пройдена</v>
          </cell>
          <cell r="CH108" t="str">
            <v>Проверка пройдена</v>
          </cell>
          <cell r="CI108" t="str">
            <v>Проверка пройдена</v>
          </cell>
        </row>
        <row r="109">
          <cell r="B109" t="str">
            <v>53.02.01 Музыкальное образование</v>
          </cell>
          <cell r="CB109" t="str">
            <v>Детские школы искусств организации культурно-досуговой деятельности</v>
          </cell>
          <cell r="CC109" t="str">
            <v>Проверка пройдена</v>
          </cell>
          <cell r="CD109" t="str">
            <v>Проверка пройдена</v>
          </cell>
          <cell r="CE109" t="str">
            <v>Проверка пройдена</v>
          </cell>
          <cell r="CF109" t="str">
            <v>Проверка пройдена</v>
          </cell>
          <cell r="CG109" t="str">
            <v>Проверка пройдена</v>
          </cell>
          <cell r="CH109" t="str">
            <v>Проверка пройдена</v>
          </cell>
          <cell r="CI109" t="str">
            <v>Проверка пройдена</v>
          </cell>
        </row>
        <row r="110">
          <cell r="B110" t="str">
            <v>53.02.02 Музыкальное искусство эстрады (по видам)</v>
          </cell>
          <cell r="CB110" t="str">
            <v>Детские школы искусств организации культурно-досуговой деятельности</v>
          </cell>
          <cell r="CC110" t="str">
            <v>Проверка пройдена</v>
          </cell>
          <cell r="CD110" t="str">
            <v>Проверка пройдена</v>
          </cell>
          <cell r="CE110" t="str">
            <v>Проверка пройдена</v>
          </cell>
          <cell r="CF110" t="str">
            <v>Проверка пройдена</v>
          </cell>
          <cell r="CG110" t="str">
            <v>Проверка пройдена</v>
          </cell>
          <cell r="CH110" t="str">
            <v>Проверка пройдена</v>
          </cell>
          <cell r="CI110" t="str">
            <v>Проверка пройдена</v>
          </cell>
        </row>
        <row r="111">
          <cell r="B111" t="str">
            <v>53.02.03 Инструментальное исполнительство (по видам инструментов)</v>
          </cell>
          <cell r="CB111" t="str">
            <v>Детские школы искусств организации культурно-досуговой деятельности</v>
          </cell>
          <cell r="CC111" t="str">
            <v>Проверка пройдена</v>
          </cell>
          <cell r="CD111" t="str">
            <v>Проверка пройдена</v>
          </cell>
          <cell r="CE111" t="str">
            <v>Проверка пройдена</v>
          </cell>
          <cell r="CF111" t="str">
            <v>Проверка пройдена</v>
          </cell>
          <cell r="CG111" t="str">
            <v>Проверка пройдена</v>
          </cell>
          <cell r="CH111" t="str">
            <v>Проверка пройдена</v>
          </cell>
          <cell r="CI111" t="str">
            <v>Проверка пройдена</v>
          </cell>
        </row>
        <row r="112">
          <cell r="B112" t="str">
            <v>53.02.04 Вокальное искусство</v>
          </cell>
          <cell r="CB112" t="str">
            <v>Детские школы искусств организации культурно-досуговой деятельности</v>
          </cell>
          <cell r="CC112" t="str">
            <v>Проверка пройдена</v>
          </cell>
          <cell r="CD112" t="str">
            <v>Проверка пройдена</v>
          </cell>
          <cell r="CE112" t="str">
            <v>Проверка пройдена</v>
          </cell>
          <cell r="CF112" t="str">
            <v>Проверка пройдена</v>
          </cell>
          <cell r="CG112" t="str">
            <v>Проверка пройдена</v>
          </cell>
          <cell r="CH112" t="str">
            <v>Проверка пройдена</v>
          </cell>
          <cell r="CI112" t="str">
            <v>Проверка пройдена</v>
          </cell>
        </row>
        <row r="113">
          <cell r="B113" t="str">
            <v>53.02.05 Сольное и хоровое народное пение</v>
          </cell>
          <cell r="CB113" t="str">
            <v>Детские школы искусств организации культурно-досуговой деятельности</v>
          </cell>
          <cell r="CC113" t="str">
            <v>Проверка пройдена</v>
          </cell>
          <cell r="CD113" t="str">
            <v>Проверка пройдена</v>
          </cell>
          <cell r="CE113" t="str">
            <v>Проверка пройдена</v>
          </cell>
          <cell r="CF113" t="str">
            <v>Проверка пройдена</v>
          </cell>
          <cell r="CG113" t="str">
            <v>Проверка пройдена</v>
          </cell>
          <cell r="CH113" t="str">
            <v>Проверка пройдена</v>
          </cell>
          <cell r="CI113" t="str">
            <v>Проверка пройдена</v>
          </cell>
        </row>
        <row r="114">
          <cell r="B114" t="str">
            <v>53.02.06 Хоровое дирижирование</v>
          </cell>
          <cell r="CB114" t="str">
            <v>Детские школы искусств</v>
          </cell>
          <cell r="CC114" t="str">
            <v>Проверка пройдена</v>
          </cell>
          <cell r="CD114" t="str">
            <v>Проверка пройдена</v>
          </cell>
          <cell r="CE114" t="str">
            <v>Проверка пройдена</v>
          </cell>
          <cell r="CF114" t="str">
            <v>Проверка пройдена</v>
          </cell>
          <cell r="CG114" t="str">
            <v>Проверка пройдена</v>
          </cell>
          <cell r="CH114" t="str">
            <v>Проверка пройдена</v>
          </cell>
          <cell r="CI114" t="str">
            <v>Проверка пройдена</v>
          </cell>
        </row>
        <row r="115">
          <cell r="B115" t="str">
            <v>53.02.07 Теория музыки</v>
          </cell>
          <cell r="CB115" t="str">
            <v>Детские школы искусств</v>
          </cell>
          <cell r="CC115" t="str">
            <v>Проверка пройдена</v>
          </cell>
          <cell r="CD115" t="str">
            <v>Проверка пройдена</v>
          </cell>
          <cell r="CE115" t="str">
            <v>Проверка пройдена</v>
          </cell>
          <cell r="CF115" t="str">
            <v>Проверка пройдена</v>
          </cell>
          <cell r="CG115" t="str">
            <v>Проверка пройдена</v>
          </cell>
          <cell r="CH115" t="str">
            <v>Проверка пройдена</v>
          </cell>
          <cell r="CI115" t="str">
            <v>Проверка пройдена</v>
          </cell>
        </row>
        <row r="116">
          <cell r="B116" t="str">
            <v>51.02.01 Народное художественное творчество (по видам)</v>
          </cell>
          <cell r="CC116" t="str">
            <v>Проверка пройдена</v>
          </cell>
          <cell r="CD116" t="str">
            <v>Проверка пройдена</v>
          </cell>
          <cell r="CE116" t="str">
            <v>Проверка пройдена</v>
          </cell>
          <cell r="CF116" t="str">
            <v>Проверка пройдена</v>
          </cell>
          <cell r="CG116" t="str">
            <v>Проверка пройдена</v>
          </cell>
          <cell r="CH116" t="str">
            <v>Проверка пройдена</v>
          </cell>
          <cell r="CI116" t="str">
            <v>Проверка пройдена</v>
          </cell>
        </row>
        <row r="117">
          <cell r="B117" t="str">
            <v>54.01.20 Графический дизайнер</v>
          </cell>
          <cell r="CB117" t="str">
            <v>- УРО ООО СОЮЗ ДИЗАЙНЕРОВ РОССИИ</v>
          </cell>
          <cell r="CC117" t="str">
            <v>Проверка пройдена</v>
          </cell>
          <cell r="CD117" t="str">
            <v>Проверка пройдена</v>
          </cell>
          <cell r="CE117" t="str">
            <v>Проверка пройдена</v>
          </cell>
          <cell r="CF117" t="str">
            <v>Проверка пройдена</v>
          </cell>
          <cell r="CG117" t="str">
            <v>Проверка пройдена</v>
          </cell>
          <cell r="CH117" t="str">
            <v>Проверка пройдена</v>
          </cell>
          <cell r="CI117" t="str">
            <v>Проверка пройдена</v>
          </cell>
        </row>
        <row r="118">
          <cell r="B118" t="str">
            <v>54.02.01 Дизайн (по отраслям)</v>
          </cell>
          <cell r="CB118" t="str">
            <v>ООО Элегант ООО Бостон ООО Фортуна Текс Плюс МБУДО Детская художественная школа</v>
          </cell>
          <cell r="CC118" t="str">
            <v>Проверка пройдена</v>
          </cell>
          <cell r="CD118" t="str">
            <v>Проверка пройдена</v>
          </cell>
          <cell r="CE118" t="str">
            <v>Проверка пройдена</v>
          </cell>
          <cell r="CF118" t="str">
            <v>Проверка пройдена</v>
          </cell>
          <cell r="CG118" t="str">
            <v>Проверка пройдена</v>
          </cell>
          <cell r="CH118" t="str">
            <v>Проверка пройдена</v>
          </cell>
          <cell r="CI118" t="str">
            <v>Проверка пройдена</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view="pageBreakPreview" zoomScaleNormal="100" zoomScaleSheetLayoutView="100" workbookViewId="0">
      <selection activeCell="D5" sqref="D5"/>
    </sheetView>
  </sheetViews>
  <sheetFormatPr defaultRowHeight="15" x14ac:dyDescent="0.25"/>
  <cols>
    <col min="1" max="1" width="25.5" style="18" customWidth="1"/>
    <col min="2" max="2" width="9" style="18"/>
    <col min="3" max="3" width="9.625" style="18" customWidth="1"/>
    <col min="4" max="4" width="10.75" style="18" customWidth="1"/>
    <col min="5" max="5" width="9" style="18"/>
    <col min="6" max="6" width="9.625" style="18" customWidth="1"/>
    <col min="7" max="7" width="9" style="18"/>
    <col min="8" max="8" width="1" style="18" customWidth="1"/>
    <col min="9" max="16384" width="9" style="18"/>
  </cols>
  <sheetData>
    <row r="1" spans="1:7" x14ac:dyDescent="0.25">
      <c r="A1" s="53" t="s">
        <v>385</v>
      </c>
    </row>
    <row r="3" spans="1:7" ht="30" x14ac:dyDescent="0.25">
      <c r="A3" s="19" t="s">
        <v>344</v>
      </c>
      <c r="B3" s="19" t="s">
        <v>345</v>
      </c>
      <c r="C3" s="19" t="s">
        <v>346</v>
      </c>
      <c r="D3" s="19" t="s">
        <v>347</v>
      </c>
      <c r="E3" s="19" t="s">
        <v>348</v>
      </c>
      <c r="F3" s="19" t="s">
        <v>349</v>
      </c>
      <c r="G3" s="19" t="s">
        <v>350</v>
      </c>
    </row>
    <row r="4" spans="1:7" s="32" customFormat="1" x14ac:dyDescent="0.25">
      <c r="A4" s="31"/>
      <c r="B4" s="31"/>
      <c r="C4" s="31"/>
      <c r="D4" s="31"/>
      <c r="E4" s="31"/>
      <c r="F4" s="31"/>
      <c r="G4" s="31"/>
    </row>
    <row r="5" spans="1:7" s="32" customFormat="1" ht="30" x14ac:dyDescent="0.25">
      <c r="A5" s="31" t="s">
        <v>351</v>
      </c>
      <c r="B5" s="33">
        <v>8</v>
      </c>
      <c r="C5" s="33">
        <v>6</v>
      </c>
      <c r="D5" s="33">
        <v>2</v>
      </c>
      <c r="E5" s="33"/>
      <c r="F5" s="33"/>
      <c r="G5" s="33"/>
    </row>
    <row r="6" spans="1:7" s="32" customFormat="1" ht="30" x14ac:dyDescent="0.25">
      <c r="A6" s="31" t="s">
        <v>352</v>
      </c>
      <c r="B6" s="33">
        <v>1</v>
      </c>
      <c r="C6" s="33">
        <v>1</v>
      </c>
      <c r="D6" s="33"/>
      <c r="E6" s="33"/>
      <c r="F6" s="33"/>
      <c r="G6" s="33"/>
    </row>
    <row r="7" spans="1:7" s="32" customFormat="1" ht="135" x14ac:dyDescent="0.25">
      <c r="A7" s="31" t="s">
        <v>353</v>
      </c>
      <c r="B7" s="33">
        <v>18</v>
      </c>
      <c r="C7" s="33">
        <v>14</v>
      </c>
      <c r="D7" s="33">
        <v>4</v>
      </c>
      <c r="E7" s="33"/>
      <c r="F7" s="33" t="s">
        <v>383</v>
      </c>
      <c r="G7" s="33"/>
    </row>
    <row r="8" spans="1:7" s="32" customFormat="1" ht="60" x14ac:dyDescent="0.25">
      <c r="A8" s="31" t="s">
        <v>354</v>
      </c>
      <c r="B8" s="33">
        <v>13</v>
      </c>
      <c r="C8" s="33">
        <v>9</v>
      </c>
      <c r="D8" s="33"/>
      <c r="E8" s="33">
        <v>1</v>
      </c>
      <c r="F8" s="33"/>
      <c r="G8" s="33"/>
    </row>
    <row r="9" spans="1:7" s="32" customFormat="1" ht="60" x14ac:dyDescent="0.25">
      <c r="A9" s="31" t="s">
        <v>355</v>
      </c>
      <c r="B9" s="33">
        <v>4</v>
      </c>
      <c r="C9" s="33">
        <v>4</v>
      </c>
      <c r="D9" s="33"/>
      <c r="E9" s="33"/>
      <c r="G9" s="33"/>
    </row>
    <row r="10" spans="1:7" s="38" customFormat="1" ht="135" x14ac:dyDescent="0.25">
      <c r="A10" s="31" t="s">
        <v>376</v>
      </c>
      <c r="B10" s="33">
        <v>17</v>
      </c>
      <c r="C10" s="33">
        <v>12</v>
      </c>
      <c r="D10" s="33">
        <v>3</v>
      </c>
      <c r="E10" s="20"/>
      <c r="F10" s="33" t="s">
        <v>384</v>
      </c>
      <c r="G10" s="20">
        <v>1</v>
      </c>
    </row>
    <row r="11" spans="1:7" s="32" customFormat="1" ht="30" x14ac:dyDescent="0.25">
      <c r="A11" s="31" t="s">
        <v>356</v>
      </c>
      <c r="B11" s="33">
        <v>22</v>
      </c>
      <c r="C11" s="33">
        <v>16</v>
      </c>
      <c r="D11" s="33">
        <v>5</v>
      </c>
      <c r="E11" s="33"/>
      <c r="F11" s="33"/>
      <c r="G11" s="33"/>
    </row>
    <row r="12" spans="1:7" s="38" customFormat="1" ht="135" x14ac:dyDescent="0.25">
      <c r="A12" s="31" t="s">
        <v>357</v>
      </c>
      <c r="B12" s="33">
        <v>14</v>
      </c>
      <c r="C12" s="33">
        <v>4</v>
      </c>
      <c r="D12" s="33">
        <v>5</v>
      </c>
      <c r="E12" s="33">
        <v>5</v>
      </c>
      <c r="F12" s="33" t="s">
        <v>384</v>
      </c>
      <c r="G12" s="20"/>
    </row>
    <row r="13" spans="1:7" s="38" customFormat="1" x14ac:dyDescent="0.25">
      <c r="A13" s="31" t="s">
        <v>358</v>
      </c>
      <c r="B13" s="33">
        <v>8</v>
      </c>
      <c r="C13" s="33">
        <v>4</v>
      </c>
      <c r="D13" s="33">
        <v>4</v>
      </c>
      <c r="E13" s="20"/>
      <c r="F13" s="20"/>
      <c r="G13" s="20"/>
    </row>
    <row r="14" spans="1:7" s="38" customFormat="1" x14ac:dyDescent="0.25">
      <c r="A14" s="31" t="s">
        <v>359</v>
      </c>
      <c r="B14" s="33">
        <v>7</v>
      </c>
      <c r="C14" s="52">
        <v>6</v>
      </c>
      <c r="D14" s="31"/>
      <c r="E14" s="37"/>
      <c r="F14" s="37"/>
      <c r="G14" s="40">
        <v>1</v>
      </c>
    </row>
    <row r="15" spans="1:7" s="36" customFormat="1" ht="19.5" customHeight="1" x14ac:dyDescent="0.25">
      <c r="A15" s="34" t="s">
        <v>345</v>
      </c>
      <c r="B15" s="35">
        <f t="shared" ref="B15:G15" si="0">SUM(B5:B14)</f>
        <v>112</v>
      </c>
      <c r="C15" s="35">
        <f t="shared" si="0"/>
        <v>76</v>
      </c>
      <c r="D15" s="35">
        <f t="shared" si="0"/>
        <v>23</v>
      </c>
      <c r="E15" s="35">
        <f t="shared" si="0"/>
        <v>6</v>
      </c>
      <c r="F15" s="35">
        <f t="shared" si="0"/>
        <v>0</v>
      </c>
      <c r="G15" s="35">
        <f t="shared" si="0"/>
        <v>2</v>
      </c>
    </row>
    <row r="17" spans="1:13" ht="135" x14ac:dyDescent="0.25">
      <c r="A17" s="22"/>
      <c r="B17" s="19" t="s">
        <v>360</v>
      </c>
      <c r="C17" s="19" t="s">
        <v>361</v>
      </c>
      <c r="D17" s="23" t="s">
        <v>362</v>
      </c>
      <c r="E17" s="23" t="s">
        <v>363</v>
      </c>
      <c r="F17" s="23" t="s">
        <v>364</v>
      </c>
      <c r="G17" s="46" t="s">
        <v>381</v>
      </c>
      <c r="H17" s="47"/>
      <c r="I17" s="19" t="s">
        <v>365</v>
      </c>
      <c r="J17" s="19" t="s">
        <v>366</v>
      </c>
      <c r="K17" s="19" t="s">
        <v>367</v>
      </c>
      <c r="L17" s="19" t="s">
        <v>359</v>
      </c>
      <c r="M17" s="21" t="s">
        <v>368</v>
      </c>
    </row>
    <row r="18" spans="1:13" ht="47.25" x14ac:dyDescent="0.25">
      <c r="A18" s="22" t="s">
        <v>369</v>
      </c>
      <c r="B18" s="24">
        <f>C5/B5</f>
        <v>0.75</v>
      </c>
      <c r="C18" s="24">
        <f>C6/B6</f>
        <v>1</v>
      </c>
      <c r="D18" s="41">
        <f>C7/B7</f>
        <v>0.77777777777777779</v>
      </c>
      <c r="E18" s="41">
        <f>C8/B8</f>
        <v>0.69230769230769229</v>
      </c>
      <c r="F18" s="41">
        <f>C9/B9</f>
        <v>1</v>
      </c>
      <c r="G18" s="44">
        <f>C10/B10</f>
        <v>0.70588235294117652</v>
      </c>
      <c r="H18" s="45"/>
      <c r="I18" s="24">
        <f>C11/B11</f>
        <v>0.72727272727272729</v>
      </c>
      <c r="J18" s="41">
        <f>C12/B12</f>
        <v>0.2857142857142857</v>
      </c>
      <c r="K18" s="41">
        <f>C13/B13</f>
        <v>0.5</v>
      </c>
      <c r="L18" s="24">
        <f>C14/B14</f>
        <v>0.8571428571428571</v>
      </c>
      <c r="M18" s="24">
        <f>C15/B15</f>
        <v>0.6785714285714286</v>
      </c>
    </row>
    <row r="19" spans="1:13" ht="63" x14ac:dyDescent="0.25">
      <c r="A19" s="22" t="s">
        <v>370</v>
      </c>
      <c r="B19" s="24">
        <f>D5/B5</f>
        <v>0.25</v>
      </c>
      <c r="C19" s="24">
        <v>0</v>
      </c>
      <c r="D19" s="41">
        <f>D7/B7</f>
        <v>0.22222222222222221</v>
      </c>
      <c r="E19" s="41">
        <f>D8/B8</f>
        <v>0</v>
      </c>
      <c r="F19" s="41">
        <f>D9/B9</f>
        <v>0</v>
      </c>
      <c r="G19" s="44">
        <f>D10/B10</f>
        <v>0.17647058823529413</v>
      </c>
      <c r="H19" s="45"/>
      <c r="I19" s="24">
        <f>D11/B11</f>
        <v>0.22727272727272727</v>
      </c>
      <c r="J19" s="41">
        <f>D12/B12</f>
        <v>0.35714285714285715</v>
      </c>
      <c r="K19" s="41">
        <f>D13/B13</f>
        <v>0.5</v>
      </c>
      <c r="L19" s="24">
        <v>0</v>
      </c>
      <c r="M19" s="24">
        <f>D15/B15</f>
        <v>0.20535714285714285</v>
      </c>
    </row>
    <row r="20" spans="1:13" x14ac:dyDescent="0.25">
      <c r="D20" s="38"/>
      <c r="E20" s="38"/>
      <c r="F20" s="38"/>
    </row>
  </sheetData>
  <mergeCells count="3">
    <mergeCell ref="G18:H18"/>
    <mergeCell ref="G19:H19"/>
    <mergeCell ref="G17:H17"/>
  </mergeCells>
  <pageMargins left="0.70866141732283472" right="0.70866141732283472" top="0.74803149606299213" bottom="0.74803149606299213" header="0.31496062992125984" footer="0.31496062992125984"/>
  <pageSetup paperSize="9" scale="84" orientation="landscape"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120"/>
  <sheetViews>
    <sheetView zoomScale="80" workbookViewId="0">
      <selection activeCell="D124" sqref="D124:D125"/>
    </sheetView>
  </sheetViews>
  <sheetFormatPr defaultRowHeight="14.25" x14ac:dyDescent="0.2"/>
  <cols>
    <col min="1" max="1" width="13.625" customWidth="1"/>
    <col min="2" max="2" width="25.75" customWidth="1"/>
    <col min="3" max="5" width="13.625" customWidth="1"/>
    <col min="6" max="6" width="20.5" customWidth="1"/>
    <col min="7" max="7" width="15" style="29" customWidth="1"/>
    <col min="8" max="32" width="13.625" hidden="1" customWidth="1"/>
    <col min="33" max="33" width="16" hidden="1" customWidth="1"/>
    <col min="34" max="34" width="13.625" hidden="1" customWidth="1"/>
    <col min="35" max="35" width="18.375" hidden="1" customWidth="1"/>
    <col min="36" max="36" width="14.375" hidden="1" customWidth="1"/>
    <col min="37" max="37" width="15" hidden="1" customWidth="1"/>
    <col min="38" max="38" width="15.375" hidden="1" customWidth="1"/>
    <col min="39" max="65" width="13.625" hidden="1" customWidth="1"/>
    <col min="66" max="66" width="19.125" hidden="1" customWidth="1"/>
    <col min="67" max="67" width="21" hidden="1" customWidth="1"/>
    <col min="68" max="68" width="16.875" style="29" customWidth="1"/>
    <col min="69" max="77" width="13.625" hidden="1" customWidth="1"/>
    <col min="78" max="78" width="14" hidden="1" customWidth="1"/>
    <col min="79" max="79" width="16.875" hidden="1" customWidth="1"/>
    <col min="80" max="80" width="73.25" hidden="1" customWidth="1"/>
    <col min="81" max="81" width="16.875" hidden="1" customWidth="1"/>
    <col min="82" max="82" width="16.375" hidden="1" customWidth="1"/>
    <col min="83" max="83" width="15.25" hidden="1" customWidth="1"/>
    <col min="84" max="84" width="15.75" hidden="1" customWidth="1"/>
    <col min="85" max="85" width="14.375" hidden="1" customWidth="1"/>
    <col min="86" max="86" width="14.25" hidden="1" customWidth="1"/>
    <col min="87" max="87" width="16" hidden="1" customWidth="1"/>
    <col min="88" max="1024" width="7.875" customWidth="1"/>
  </cols>
  <sheetData>
    <row r="1" spans="1:107" s="2" customFormat="1" ht="11.25" customHeight="1" x14ac:dyDescent="0.2">
      <c r="A1" s="48" t="s">
        <v>0</v>
      </c>
      <c r="B1" s="48" t="s">
        <v>1</v>
      </c>
      <c r="C1" s="48" t="s">
        <v>2</v>
      </c>
      <c r="D1" s="48" t="s">
        <v>3</v>
      </c>
      <c r="E1" s="48" t="s">
        <v>4</v>
      </c>
      <c r="F1" s="48" t="s">
        <v>5</v>
      </c>
      <c r="G1" s="51"/>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1"/>
      <c r="AK1" s="48" t="s">
        <v>6</v>
      </c>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1"/>
      <c r="BP1" s="50" t="s">
        <v>373</v>
      </c>
      <c r="BQ1" s="49"/>
      <c r="BR1" s="49"/>
      <c r="BS1" s="49"/>
      <c r="BT1" s="49"/>
      <c r="BU1" s="48" t="s">
        <v>7</v>
      </c>
      <c r="BV1" s="49"/>
      <c r="BW1" s="49"/>
      <c r="BX1" s="49"/>
      <c r="BY1" s="49"/>
      <c r="BZ1" s="49"/>
      <c r="CA1" s="1"/>
      <c r="CB1" s="1"/>
    </row>
    <row r="2" spans="1:107" s="2" customFormat="1" ht="111.75" customHeight="1" x14ac:dyDescent="0.2">
      <c r="A2" s="48"/>
      <c r="B2" s="48"/>
      <c r="C2" s="48"/>
      <c r="D2" s="48"/>
      <c r="E2" s="48"/>
      <c r="F2" s="3" t="s">
        <v>8</v>
      </c>
      <c r="G2" s="25" t="s">
        <v>371</v>
      </c>
      <c r="H2" s="3" t="s">
        <v>9</v>
      </c>
      <c r="I2" s="3" t="s">
        <v>10</v>
      </c>
      <c r="J2" s="3" t="s">
        <v>11</v>
      </c>
      <c r="K2" s="3" t="s">
        <v>12</v>
      </c>
      <c r="L2" s="3" t="s">
        <v>13</v>
      </c>
      <c r="M2" s="3" t="s">
        <v>14</v>
      </c>
      <c r="N2" s="3" t="s">
        <v>15</v>
      </c>
      <c r="O2" s="3" t="s">
        <v>16</v>
      </c>
      <c r="P2" s="3" t="s">
        <v>17</v>
      </c>
      <c r="Q2" s="3" t="s">
        <v>18</v>
      </c>
      <c r="R2" s="3" t="s">
        <v>19</v>
      </c>
      <c r="S2" s="3" t="s">
        <v>20</v>
      </c>
      <c r="T2" s="3" t="s">
        <v>21</v>
      </c>
      <c r="U2" s="3" t="s">
        <v>22</v>
      </c>
      <c r="V2" s="3" t="s">
        <v>23</v>
      </c>
      <c r="W2" s="3" t="s">
        <v>24</v>
      </c>
      <c r="X2" s="3" t="s">
        <v>25</v>
      </c>
      <c r="Y2" s="3" t="s">
        <v>26</v>
      </c>
      <c r="Z2" s="3" t="s">
        <v>27</v>
      </c>
      <c r="AA2" s="3" t="s">
        <v>28</v>
      </c>
      <c r="AB2" s="3" t="s">
        <v>29</v>
      </c>
      <c r="AC2" s="3" t="s">
        <v>30</v>
      </c>
      <c r="AD2" s="3" t="s">
        <v>31</v>
      </c>
      <c r="AE2" s="3" t="s">
        <v>32</v>
      </c>
      <c r="AF2" s="3" t="s">
        <v>33</v>
      </c>
      <c r="AG2" s="3" t="s">
        <v>34</v>
      </c>
      <c r="AH2" s="3" t="s">
        <v>35</v>
      </c>
      <c r="AI2" s="3" t="s">
        <v>36</v>
      </c>
      <c r="AJ2" s="3" t="s">
        <v>37</v>
      </c>
      <c r="AK2" s="3" t="s">
        <v>38</v>
      </c>
      <c r="AL2" s="3" t="s">
        <v>39</v>
      </c>
      <c r="AM2" s="3" t="s">
        <v>40</v>
      </c>
      <c r="AN2" s="3" t="s">
        <v>10</v>
      </c>
      <c r="AO2" s="3" t="s">
        <v>11</v>
      </c>
      <c r="AP2" s="3" t="s">
        <v>12</v>
      </c>
      <c r="AQ2" s="3" t="s">
        <v>13</v>
      </c>
      <c r="AR2" s="3" t="s">
        <v>14</v>
      </c>
      <c r="AS2" s="3" t="s">
        <v>15</v>
      </c>
      <c r="AT2" s="3" t="s">
        <v>16</v>
      </c>
      <c r="AU2" s="3" t="s">
        <v>17</v>
      </c>
      <c r="AV2" s="3" t="s">
        <v>18</v>
      </c>
      <c r="AW2" s="3" t="s">
        <v>19</v>
      </c>
      <c r="AX2" s="3" t="s">
        <v>20</v>
      </c>
      <c r="AY2" s="3" t="s">
        <v>21</v>
      </c>
      <c r="AZ2" s="3" t="s">
        <v>22</v>
      </c>
      <c r="BA2" s="3" t="s">
        <v>23</v>
      </c>
      <c r="BB2" s="3" t="s">
        <v>24</v>
      </c>
      <c r="BC2" s="3" t="s">
        <v>25</v>
      </c>
      <c r="BD2" s="3" t="s">
        <v>26</v>
      </c>
      <c r="BE2" s="3" t="s">
        <v>27</v>
      </c>
      <c r="BF2" s="3" t="s">
        <v>28</v>
      </c>
      <c r="BG2" s="3" t="s">
        <v>29</v>
      </c>
      <c r="BH2" s="3" t="s">
        <v>30</v>
      </c>
      <c r="BI2" s="3" t="s">
        <v>31</v>
      </c>
      <c r="BJ2" s="3" t="s">
        <v>32</v>
      </c>
      <c r="BK2" s="3" t="s">
        <v>33</v>
      </c>
      <c r="BL2" s="3" t="s">
        <v>34</v>
      </c>
      <c r="BM2" s="3" t="s">
        <v>35</v>
      </c>
      <c r="BN2" s="3" t="s">
        <v>36</v>
      </c>
      <c r="BO2" s="3" t="s">
        <v>41</v>
      </c>
      <c r="BP2" s="25" t="s">
        <v>374</v>
      </c>
      <c r="BQ2" s="3" t="s">
        <v>42</v>
      </c>
      <c r="BR2" s="3" t="s">
        <v>43</v>
      </c>
      <c r="BS2" s="3" t="s">
        <v>44</v>
      </c>
      <c r="BT2" s="3" t="s">
        <v>45</v>
      </c>
      <c r="BU2" s="3" t="s">
        <v>46</v>
      </c>
      <c r="BV2" s="3" t="s">
        <v>47</v>
      </c>
      <c r="BW2" s="3" t="s">
        <v>48</v>
      </c>
      <c r="BX2" s="3" t="s">
        <v>49</v>
      </c>
      <c r="BY2" s="3" t="s">
        <v>50</v>
      </c>
      <c r="BZ2" s="3" t="s">
        <v>51</v>
      </c>
      <c r="CA2" s="3" t="s">
        <v>52</v>
      </c>
      <c r="CB2" s="3" t="s">
        <v>53</v>
      </c>
      <c r="CC2" s="4" t="s">
        <v>54</v>
      </c>
      <c r="CD2" s="4" t="s">
        <v>55</v>
      </c>
      <c r="CE2" s="4" t="s">
        <v>56</v>
      </c>
      <c r="CF2" s="4" t="s">
        <v>57</v>
      </c>
      <c r="CG2" s="4" t="s">
        <v>58</v>
      </c>
      <c r="CH2" s="4" t="s">
        <v>59</v>
      </c>
      <c r="CI2" s="4" t="s">
        <v>60</v>
      </c>
      <c r="CJ2" s="5"/>
      <c r="CK2" s="5"/>
      <c r="CL2" s="5"/>
      <c r="CM2" s="5"/>
      <c r="CN2" s="5"/>
      <c r="CO2" s="5"/>
      <c r="CP2" s="5"/>
      <c r="CQ2" s="5"/>
      <c r="CR2" s="5"/>
      <c r="CS2" s="5"/>
      <c r="CT2" s="5"/>
      <c r="CU2" s="5"/>
      <c r="CV2" s="5"/>
      <c r="CW2" s="5"/>
      <c r="CX2" s="5"/>
      <c r="CY2" s="5"/>
      <c r="CZ2" s="5"/>
      <c r="DA2" s="5"/>
      <c r="DB2" s="5"/>
      <c r="DC2" s="5"/>
    </row>
    <row r="3" spans="1:107" ht="24.75" customHeight="1" x14ac:dyDescent="0.25">
      <c r="A3" s="6"/>
      <c r="B3" s="6" t="s">
        <v>61</v>
      </c>
      <c r="C3" s="6" t="s">
        <v>62</v>
      </c>
      <c r="D3" s="6" t="s">
        <v>63</v>
      </c>
      <c r="E3" s="6" t="s">
        <v>64</v>
      </c>
      <c r="F3" s="6" t="s">
        <v>65</v>
      </c>
      <c r="G3" s="26" t="s">
        <v>372</v>
      </c>
      <c r="H3" s="6" t="s">
        <v>66</v>
      </c>
      <c r="I3" s="6" t="s">
        <v>67</v>
      </c>
      <c r="J3" s="6" t="s">
        <v>68</v>
      </c>
      <c r="K3" s="6" t="s">
        <v>69</v>
      </c>
      <c r="L3" s="6" t="s">
        <v>70</v>
      </c>
      <c r="M3" s="6" t="s">
        <v>71</v>
      </c>
      <c r="N3" s="6" t="s">
        <v>72</v>
      </c>
      <c r="O3" s="6" t="s">
        <v>73</v>
      </c>
      <c r="P3" s="6" t="s">
        <v>74</v>
      </c>
      <c r="Q3" s="6" t="s">
        <v>75</v>
      </c>
      <c r="R3" s="6" t="s">
        <v>76</v>
      </c>
      <c r="S3" s="6" t="s">
        <v>77</v>
      </c>
      <c r="T3" s="6" t="s">
        <v>78</v>
      </c>
      <c r="U3" s="6" t="s">
        <v>79</v>
      </c>
      <c r="V3" s="6" t="s">
        <v>80</v>
      </c>
      <c r="W3" s="6" t="s">
        <v>81</v>
      </c>
      <c r="X3" s="6" t="s">
        <v>82</v>
      </c>
      <c r="Y3" s="6" t="s">
        <v>83</v>
      </c>
      <c r="Z3" s="6" t="s">
        <v>84</v>
      </c>
      <c r="AA3" s="6" t="s">
        <v>85</v>
      </c>
      <c r="AB3" s="6" t="s">
        <v>86</v>
      </c>
      <c r="AC3" s="6" t="s">
        <v>87</v>
      </c>
      <c r="AD3" s="6" t="s">
        <v>88</v>
      </c>
      <c r="AE3" s="6" t="s">
        <v>89</v>
      </c>
      <c r="AF3" s="6" t="s">
        <v>90</v>
      </c>
      <c r="AG3" s="6" t="s">
        <v>91</v>
      </c>
      <c r="AH3" s="6" t="s">
        <v>92</v>
      </c>
      <c r="AI3" s="6" t="s">
        <v>93</v>
      </c>
      <c r="AJ3" s="6" t="s">
        <v>94</v>
      </c>
      <c r="AK3" s="6" t="s">
        <v>95</v>
      </c>
      <c r="AL3" s="6" t="s">
        <v>96</v>
      </c>
      <c r="AM3" s="6" t="s">
        <v>97</v>
      </c>
      <c r="AN3" s="6" t="s">
        <v>98</v>
      </c>
      <c r="AO3" s="6" t="s">
        <v>99</v>
      </c>
      <c r="AP3" s="6" t="s">
        <v>100</v>
      </c>
      <c r="AQ3" s="6" t="s">
        <v>101</v>
      </c>
      <c r="AR3" s="6" t="s">
        <v>102</v>
      </c>
      <c r="AS3" s="6" t="s">
        <v>103</v>
      </c>
      <c r="AT3" s="6" t="s">
        <v>104</v>
      </c>
      <c r="AU3" s="6" t="s">
        <v>105</v>
      </c>
      <c r="AV3" s="6" t="s">
        <v>106</v>
      </c>
      <c r="AW3" s="6" t="s">
        <v>107</v>
      </c>
      <c r="AX3" s="6" t="s">
        <v>108</v>
      </c>
      <c r="AY3" s="6" t="s">
        <v>109</v>
      </c>
      <c r="AZ3" s="6" t="s">
        <v>110</v>
      </c>
      <c r="BA3" s="6" t="s">
        <v>111</v>
      </c>
      <c r="BB3" s="6" t="s">
        <v>112</v>
      </c>
      <c r="BC3" s="6" t="s">
        <v>113</v>
      </c>
      <c r="BD3" s="6" t="s">
        <v>114</v>
      </c>
      <c r="BE3" s="6" t="s">
        <v>115</v>
      </c>
      <c r="BF3" s="6" t="s">
        <v>116</v>
      </c>
      <c r="BG3" s="6" t="s">
        <v>117</v>
      </c>
      <c r="BH3" s="6" t="s">
        <v>118</v>
      </c>
      <c r="BI3" s="6" t="s">
        <v>119</v>
      </c>
      <c r="BJ3" s="6" t="s">
        <v>120</v>
      </c>
      <c r="BK3" s="6" t="s">
        <v>121</v>
      </c>
      <c r="BL3" s="6" t="s">
        <v>122</v>
      </c>
      <c r="BM3" s="6" t="s">
        <v>123</v>
      </c>
      <c r="BN3" s="6" t="s">
        <v>124</v>
      </c>
      <c r="BO3" s="6" t="s">
        <v>125</v>
      </c>
      <c r="BP3" s="26" t="s">
        <v>375</v>
      </c>
      <c r="BQ3" s="6" t="s">
        <v>126</v>
      </c>
      <c r="BR3" s="6" t="s">
        <v>127</v>
      </c>
      <c r="BS3" s="6" t="s">
        <v>128</v>
      </c>
      <c r="BT3" s="6" t="s">
        <v>129</v>
      </c>
      <c r="BU3" s="6" t="s">
        <v>130</v>
      </c>
      <c r="BV3" s="6" t="s">
        <v>131</v>
      </c>
      <c r="BW3" s="6" t="s">
        <v>132</v>
      </c>
      <c r="BX3" s="6" t="s">
        <v>133</v>
      </c>
      <c r="BY3" s="6" t="s">
        <v>134</v>
      </c>
      <c r="BZ3" s="6" t="s">
        <v>135</v>
      </c>
      <c r="CA3" s="6" t="s">
        <v>136</v>
      </c>
      <c r="CB3" s="6" t="s">
        <v>137</v>
      </c>
      <c r="CC3" s="7" t="s">
        <v>138</v>
      </c>
      <c r="CD3" s="7" t="s">
        <v>139</v>
      </c>
      <c r="CE3" s="7" t="s">
        <v>140</v>
      </c>
      <c r="CF3" s="7" t="s">
        <v>141</v>
      </c>
      <c r="CG3" s="8" t="s">
        <v>142</v>
      </c>
      <c r="CH3" s="8" t="s">
        <v>143</v>
      </c>
      <c r="CI3" s="8" t="s">
        <v>144</v>
      </c>
      <c r="CJ3" s="9"/>
      <c r="CK3" s="9"/>
      <c r="CL3" s="9"/>
      <c r="CM3" s="9"/>
      <c r="CN3" s="9"/>
      <c r="CO3" s="9"/>
      <c r="CP3" s="9"/>
      <c r="CQ3" s="9"/>
      <c r="CR3" s="9"/>
      <c r="CS3" s="9"/>
      <c r="CT3" s="9"/>
      <c r="CU3" s="9"/>
      <c r="CV3" s="9"/>
      <c r="CW3" s="9"/>
      <c r="CX3" s="9"/>
      <c r="CY3" s="9"/>
      <c r="CZ3" s="9"/>
      <c r="DA3" s="9"/>
      <c r="DB3" s="9"/>
      <c r="DC3" s="9"/>
    </row>
    <row r="4" spans="1:107" ht="57.75" hidden="1" customHeight="1" x14ac:dyDescent="0.2">
      <c r="A4" s="10" t="s">
        <v>145</v>
      </c>
      <c r="B4" s="10" t="s">
        <v>146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t="s">
        <v>147</v>
      </c>
      <c r="CC4" s="11" t="str">
        <f t="shared" ref="CC4:CC67" si="0">IF(E4=F4+AJ4+AK4+BO4+BP4+BQ4+BR4+BS4+BT4+BU4+BV4+BW4+BX4+BY4,"Проверка пройдена","Ошибка! Сумма граф 3, 31, 32, 60-70 должна быть равна графе 2")</f>
        <v>Проверка пройдена</v>
      </c>
      <c r="CD4" s="11" t="str">
        <f t="shared" ref="CD4:CD67" si="1">IF(F4=SUM(I4:AI4),"Проверка пройдена","Ошибка! Значение в графе 3 должно быть равно сумме граф 4-30")</f>
        <v>Проверка пройдена</v>
      </c>
      <c r="CE4" s="11" t="str">
        <f t="shared" ref="CE4:CE67" si="2">IF(F4&gt;=G4,"Проверка пройдена","Ошибка! Значение в графе 3.1 не может превышать значение в графе 3")</f>
        <v>Проверка пройдена</v>
      </c>
      <c r="CF4" s="11" t="str">
        <f t="shared" ref="CF4:CF67" si="3">IF(F4&gt;=H4,"Проверка пройдена","Ошибка! Значение в графе 3.2 не может превышать значение в графе 3")</f>
        <v>Проверка пройдена</v>
      </c>
      <c r="CG4" s="11" t="str">
        <f t="shared" ref="CG4:CG67" si="4">IF(AK4=SUM(AN4:BN4),"Проверка пройдена","Ошибка! Значение в графе 32 должно быть равно сумме граф 33-59")</f>
        <v>Проверка пройдена</v>
      </c>
      <c r="CH4" s="11" t="str">
        <f t="shared" ref="CH4:CH67" si="5">IF(AK4&gt;=AL4,"Проверка пройдена","Ошибка! Значение в графе 32.1 не может превышать значение в графе 32")</f>
        <v>Проверка пройдена</v>
      </c>
      <c r="CI4" s="11" t="str">
        <f t="shared" ref="CI4:CI67" si="6">IF(AK4&gt;=AM4,"Проверка пройдена","Ошибка! Значение в графе 32.2 не может превышать значение в графе 32")</f>
        <v>Проверка пройдена</v>
      </c>
    </row>
    <row r="5" spans="1:107" ht="28.9" hidden="1" customHeight="1" x14ac:dyDescent="0.2">
      <c r="A5" s="10" t="s">
        <v>145</v>
      </c>
      <c r="B5" s="10" t="s">
        <v>148</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t="s">
        <v>149</v>
      </c>
      <c r="CC5" s="11" t="str">
        <f t="shared" si="0"/>
        <v>Проверка пройдена</v>
      </c>
      <c r="CD5" s="11" t="str">
        <f t="shared" si="1"/>
        <v>Проверка пройдена</v>
      </c>
      <c r="CE5" s="11" t="str">
        <f t="shared" si="2"/>
        <v>Проверка пройдена</v>
      </c>
      <c r="CF5" s="11" t="str">
        <f t="shared" si="3"/>
        <v>Проверка пройдена</v>
      </c>
      <c r="CG5" s="11" t="str">
        <f t="shared" si="4"/>
        <v>Проверка пройдена</v>
      </c>
      <c r="CH5" s="11" t="str">
        <f t="shared" si="5"/>
        <v>Проверка пройдена</v>
      </c>
      <c r="CI5" s="11" t="str">
        <f t="shared" si="6"/>
        <v>Проверка пройдена</v>
      </c>
    </row>
    <row r="6" spans="1:107" ht="55.9" hidden="1" customHeight="1" x14ac:dyDescent="0.2">
      <c r="A6" s="10" t="s">
        <v>145</v>
      </c>
      <c r="B6" s="10" t="s">
        <v>150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t="s">
        <v>151</v>
      </c>
      <c r="CC6" s="11" t="str">
        <f t="shared" si="0"/>
        <v>Проверка пройдена</v>
      </c>
      <c r="CD6" s="11" t="str">
        <f t="shared" si="1"/>
        <v>Проверка пройдена</v>
      </c>
      <c r="CE6" s="11" t="str">
        <f t="shared" si="2"/>
        <v>Проверка пройдена</v>
      </c>
      <c r="CF6" s="11" t="str">
        <f t="shared" si="3"/>
        <v>Проверка пройдена</v>
      </c>
      <c r="CG6" s="11" t="str">
        <f t="shared" si="4"/>
        <v>Проверка пройдена</v>
      </c>
      <c r="CH6" s="11" t="str">
        <f t="shared" si="5"/>
        <v>Проверка пройдена</v>
      </c>
      <c r="CI6" s="11" t="str">
        <f t="shared" si="6"/>
        <v>Проверка пройдена</v>
      </c>
    </row>
    <row r="7" spans="1:107" ht="87.6" hidden="1" customHeight="1" x14ac:dyDescent="0.2">
      <c r="A7" s="10" t="s">
        <v>145</v>
      </c>
      <c r="B7" s="10" t="s">
        <v>152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t="s">
        <v>153</v>
      </c>
      <c r="CC7" s="11" t="str">
        <f t="shared" si="0"/>
        <v>Проверка пройдена</v>
      </c>
      <c r="CD7" s="11" t="str">
        <f t="shared" si="1"/>
        <v>Проверка пройдена</v>
      </c>
      <c r="CE7" s="11" t="str">
        <f t="shared" si="2"/>
        <v>Проверка пройдена</v>
      </c>
      <c r="CF7" s="11" t="str">
        <f t="shared" si="3"/>
        <v>Проверка пройдена</v>
      </c>
      <c r="CG7" s="11" t="str">
        <f t="shared" si="4"/>
        <v>Проверка пройдена</v>
      </c>
      <c r="CH7" s="11" t="str">
        <f t="shared" si="5"/>
        <v>Проверка пройдена</v>
      </c>
      <c r="CI7" s="11" t="str">
        <f t="shared" si="6"/>
        <v>Проверка пройдена</v>
      </c>
    </row>
    <row r="8" spans="1:107" ht="82.9" hidden="1" customHeight="1" x14ac:dyDescent="0.2">
      <c r="A8" s="10" t="s">
        <v>145</v>
      </c>
      <c r="B8" s="10" t="s">
        <v>154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t="s">
        <v>155</v>
      </c>
      <c r="CC8" s="11" t="str">
        <f t="shared" si="0"/>
        <v>Проверка пройдена</v>
      </c>
      <c r="CD8" s="11" t="str">
        <f t="shared" si="1"/>
        <v>Проверка пройдена</v>
      </c>
      <c r="CE8" s="11" t="str">
        <f t="shared" si="2"/>
        <v>Проверка пройдена</v>
      </c>
      <c r="CF8" s="11" t="str">
        <f t="shared" si="3"/>
        <v>Проверка пройдена</v>
      </c>
      <c r="CG8" s="11" t="str">
        <f t="shared" si="4"/>
        <v>Проверка пройдена</v>
      </c>
      <c r="CH8" s="11" t="str">
        <f t="shared" si="5"/>
        <v>Проверка пройдена</v>
      </c>
      <c r="CI8" s="11" t="str">
        <f t="shared" si="6"/>
        <v>Проверка пройдена</v>
      </c>
    </row>
    <row r="9" spans="1:107" ht="72.75" hidden="1" customHeight="1" x14ac:dyDescent="0.2">
      <c r="A9" s="10" t="s">
        <v>145</v>
      </c>
      <c r="B9" s="10" t="s">
        <v>156</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t="s">
        <v>157</v>
      </c>
      <c r="CC9" s="11" t="str">
        <f t="shared" si="0"/>
        <v>Проверка пройдена</v>
      </c>
      <c r="CD9" s="11" t="str">
        <f t="shared" si="1"/>
        <v>Проверка пройдена</v>
      </c>
      <c r="CE9" s="11" t="str">
        <f t="shared" si="2"/>
        <v>Проверка пройдена</v>
      </c>
      <c r="CF9" s="11" t="str">
        <f t="shared" si="3"/>
        <v>Проверка пройдена</v>
      </c>
      <c r="CG9" s="11" t="str">
        <f t="shared" si="4"/>
        <v>Проверка пройдена</v>
      </c>
      <c r="CH9" s="11" t="str">
        <f t="shared" si="5"/>
        <v>Проверка пройдена</v>
      </c>
      <c r="CI9" s="11" t="str">
        <f t="shared" si="6"/>
        <v>Проверка пройдена</v>
      </c>
    </row>
    <row r="10" spans="1:107" ht="84" hidden="1" customHeight="1" x14ac:dyDescent="0.2">
      <c r="A10" s="10" t="s">
        <v>145</v>
      </c>
      <c r="B10" s="10" t="s">
        <v>158</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t="s">
        <v>157</v>
      </c>
      <c r="CC10" s="11" t="str">
        <f t="shared" si="0"/>
        <v>Проверка пройдена</v>
      </c>
      <c r="CD10" s="11" t="str">
        <f t="shared" si="1"/>
        <v>Проверка пройдена</v>
      </c>
      <c r="CE10" s="11" t="str">
        <f t="shared" si="2"/>
        <v>Проверка пройдена</v>
      </c>
      <c r="CF10" s="11" t="str">
        <f t="shared" si="3"/>
        <v>Проверка пройдена</v>
      </c>
      <c r="CG10" s="11" t="str">
        <f t="shared" si="4"/>
        <v>Проверка пройдена</v>
      </c>
      <c r="CH10" s="11" t="str">
        <f t="shared" si="5"/>
        <v>Проверка пройдена</v>
      </c>
      <c r="CI10" s="11" t="str">
        <f t="shared" si="6"/>
        <v>Проверка пройдена</v>
      </c>
    </row>
    <row r="11" spans="1:107" ht="55.9" hidden="1" customHeight="1" x14ac:dyDescent="0.2">
      <c r="A11" s="10" t="s">
        <v>145</v>
      </c>
      <c r="B11" s="10" t="s">
        <v>159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t="s">
        <v>160</v>
      </c>
      <c r="CC11" s="11" t="str">
        <f t="shared" si="0"/>
        <v>Проверка пройдена</v>
      </c>
      <c r="CD11" s="11" t="str">
        <f t="shared" si="1"/>
        <v>Проверка пройдена</v>
      </c>
      <c r="CE11" s="11" t="str">
        <f t="shared" si="2"/>
        <v>Проверка пройдена</v>
      </c>
      <c r="CF11" s="11" t="str">
        <f t="shared" si="3"/>
        <v>Проверка пройдена</v>
      </c>
      <c r="CG11" s="11" t="str">
        <f t="shared" si="4"/>
        <v>Проверка пройдена</v>
      </c>
      <c r="CH11" s="11" t="str">
        <f t="shared" si="5"/>
        <v>Проверка пройдена</v>
      </c>
      <c r="CI11" s="11" t="str">
        <f t="shared" si="6"/>
        <v>Проверка пройдена</v>
      </c>
    </row>
    <row r="12" spans="1:107" ht="55.9" hidden="1" customHeight="1" x14ac:dyDescent="0.2">
      <c r="A12" s="10" t="s">
        <v>145</v>
      </c>
      <c r="B12" s="10" t="s">
        <v>161</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t="s">
        <v>162</v>
      </c>
      <c r="CC12" s="11" t="str">
        <f t="shared" si="0"/>
        <v>Проверка пройдена</v>
      </c>
      <c r="CD12" s="11" t="str">
        <f t="shared" si="1"/>
        <v>Проверка пройдена</v>
      </c>
      <c r="CE12" s="11" t="str">
        <f t="shared" si="2"/>
        <v>Проверка пройдена</v>
      </c>
      <c r="CF12" s="11" t="str">
        <f t="shared" si="3"/>
        <v>Проверка пройдена</v>
      </c>
      <c r="CG12" s="11" t="str">
        <f t="shared" si="4"/>
        <v>Проверка пройдена</v>
      </c>
      <c r="CH12" s="11" t="str">
        <f t="shared" si="5"/>
        <v>Проверка пройдена</v>
      </c>
      <c r="CI12" s="11" t="str">
        <f t="shared" si="6"/>
        <v>Проверка пройдена</v>
      </c>
    </row>
    <row r="13" spans="1:107" ht="137.1" hidden="1" customHeight="1" x14ac:dyDescent="0.2">
      <c r="A13" s="10" t="s">
        <v>145</v>
      </c>
      <c r="B13" s="10" t="s">
        <v>163</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t="s">
        <v>164</v>
      </c>
      <c r="CC13" s="11" t="str">
        <f t="shared" si="0"/>
        <v>Проверка пройдена</v>
      </c>
      <c r="CD13" s="11" t="str">
        <f t="shared" si="1"/>
        <v>Проверка пройдена</v>
      </c>
      <c r="CE13" s="11" t="str">
        <f t="shared" si="2"/>
        <v>Проверка пройдена</v>
      </c>
      <c r="CF13" s="11" t="str">
        <f t="shared" si="3"/>
        <v>Проверка пройдена</v>
      </c>
      <c r="CG13" s="11" t="str">
        <f t="shared" si="4"/>
        <v>Проверка пройдена</v>
      </c>
      <c r="CH13" s="11" t="str">
        <f t="shared" si="5"/>
        <v>Проверка пройдена</v>
      </c>
      <c r="CI13" s="11" t="str">
        <f t="shared" si="6"/>
        <v>Проверка пройдена</v>
      </c>
    </row>
    <row r="14" spans="1:107" ht="55.9" hidden="1" customHeight="1" x14ac:dyDescent="0.2">
      <c r="A14" s="10" t="s">
        <v>145</v>
      </c>
      <c r="B14" s="10" t="s">
        <v>165</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t="s">
        <v>166</v>
      </c>
      <c r="CC14" s="11" t="str">
        <f t="shared" si="0"/>
        <v>Проверка пройдена</v>
      </c>
      <c r="CD14" s="11" t="str">
        <f t="shared" si="1"/>
        <v>Проверка пройдена</v>
      </c>
      <c r="CE14" s="11" t="str">
        <f t="shared" si="2"/>
        <v>Проверка пройдена</v>
      </c>
      <c r="CF14" s="11" t="str">
        <f t="shared" si="3"/>
        <v>Проверка пройдена</v>
      </c>
      <c r="CG14" s="11" t="str">
        <f t="shared" si="4"/>
        <v>Проверка пройдена</v>
      </c>
      <c r="CH14" s="11" t="str">
        <f t="shared" si="5"/>
        <v>Проверка пройдена</v>
      </c>
      <c r="CI14" s="11" t="str">
        <f t="shared" si="6"/>
        <v>Проверка пройдена</v>
      </c>
    </row>
    <row r="15" spans="1:107" ht="75.400000000000006" hidden="1" customHeight="1" x14ac:dyDescent="0.2">
      <c r="A15" s="10" t="s">
        <v>145</v>
      </c>
      <c r="B15" s="10" t="s">
        <v>167</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t="s">
        <v>168</v>
      </c>
      <c r="CC15" s="11" t="str">
        <f t="shared" si="0"/>
        <v>Проверка пройдена</v>
      </c>
      <c r="CD15" s="11" t="str">
        <f t="shared" si="1"/>
        <v>Проверка пройдена</v>
      </c>
      <c r="CE15" s="11" t="str">
        <f t="shared" si="2"/>
        <v>Проверка пройдена</v>
      </c>
      <c r="CF15" s="11" t="str">
        <f t="shared" si="3"/>
        <v>Проверка пройдена</v>
      </c>
      <c r="CG15" s="11" t="str">
        <f t="shared" si="4"/>
        <v>Проверка пройдена</v>
      </c>
      <c r="CH15" s="11" t="str">
        <f t="shared" si="5"/>
        <v>Проверка пройдена</v>
      </c>
      <c r="CI15" s="11" t="str">
        <f t="shared" si="6"/>
        <v>Проверка пройдена</v>
      </c>
    </row>
    <row r="16" spans="1:107" ht="62.45" hidden="1" customHeight="1" x14ac:dyDescent="0.2">
      <c r="A16" s="10" t="s">
        <v>145</v>
      </c>
      <c r="B16" s="10" t="s">
        <v>169</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t="s">
        <v>168</v>
      </c>
      <c r="CC16" s="11" t="str">
        <f t="shared" si="0"/>
        <v>Проверка пройдена</v>
      </c>
      <c r="CD16" s="11" t="str">
        <f t="shared" si="1"/>
        <v>Проверка пройдена</v>
      </c>
      <c r="CE16" s="11" t="str">
        <f t="shared" si="2"/>
        <v>Проверка пройдена</v>
      </c>
      <c r="CF16" s="11" t="str">
        <f t="shared" si="3"/>
        <v>Проверка пройдена</v>
      </c>
      <c r="CG16" s="11" t="str">
        <f t="shared" si="4"/>
        <v>Проверка пройдена</v>
      </c>
      <c r="CH16" s="11" t="str">
        <f t="shared" si="5"/>
        <v>Проверка пройдена</v>
      </c>
      <c r="CI16" s="11" t="str">
        <f t="shared" si="6"/>
        <v>Проверка пройдена</v>
      </c>
    </row>
    <row r="17" spans="1:87" ht="65.099999999999994" hidden="1" customHeight="1" x14ac:dyDescent="0.2">
      <c r="A17" s="10" t="s">
        <v>145</v>
      </c>
      <c r="B17" s="10" t="s">
        <v>170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t="s">
        <v>168</v>
      </c>
      <c r="CC17" s="11" t="str">
        <f t="shared" si="0"/>
        <v>Проверка пройдена</v>
      </c>
      <c r="CD17" s="11" t="str">
        <f t="shared" si="1"/>
        <v>Проверка пройдена</v>
      </c>
      <c r="CE17" s="11" t="str">
        <f t="shared" si="2"/>
        <v>Проверка пройдена</v>
      </c>
      <c r="CF17" s="11" t="str">
        <f t="shared" si="3"/>
        <v>Проверка пройдена</v>
      </c>
      <c r="CG17" s="11" t="str">
        <f t="shared" si="4"/>
        <v>Проверка пройдена</v>
      </c>
      <c r="CH17" s="11" t="str">
        <f t="shared" si="5"/>
        <v>Проверка пройдена</v>
      </c>
      <c r="CI17" s="11" t="str">
        <f t="shared" si="6"/>
        <v>Проверка пройдена</v>
      </c>
    </row>
    <row r="18" spans="1:87" ht="70.900000000000006" hidden="1" customHeight="1" x14ac:dyDescent="0.2">
      <c r="A18" s="10" t="s">
        <v>145</v>
      </c>
      <c r="B18" s="10" t="s">
        <v>171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t="s">
        <v>168</v>
      </c>
      <c r="CC18" s="11" t="str">
        <f t="shared" si="0"/>
        <v>Проверка пройдена</v>
      </c>
      <c r="CD18" s="11" t="str">
        <f t="shared" si="1"/>
        <v>Проверка пройдена</v>
      </c>
      <c r="CE18" s="11" t="str">
        <f t="shared" si="2"/>
        <v>Проверка пройдена</v>
      </c>
      <c r="CF18" s="11" t="str">
        <f t="shared" si="3"/>
        <v>Проверка пройдена</v>
      </c>
      <c r="CG18" s="11" t="str">
        <f t="shared" si="4"/>
        <v>Проверка пройдена</v>
      </c>
      <c r="CH18" s="11" t="str">
        <f t="shared" si="5"/>
        <v>Проверка пройдена</v>
      </c>
      <c r="CI18" s="11" t="str">
        <f t="shared" si="6"/>
        <v>Проверка пройдена</v>
      </c>
    </row>
    <row r="19" spans="1:87" ht="60.6" hidden="1" customHeight="1" x14ac:dyDescent="0.2">
      <c r="A19" s="10" t="s">
        <v>145</v>
      </c>
      <c r="B19" s="10" t="s">
        <v>172</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t="s">
        <v>168</v>
      </c>
      <c r="CC19" s="11" t="str">
        <f t="shared" si="0"/>
        <v>Проверка пройдена</v>
      </c>
      <c r="CD19" s="11" t="str">
        <f t="shared" si="1"/>
        <v>Проверка пройдена</v>
      </c>
      <c r="CE19" s="11" t="str">
        <f t="shared" si="2"/>
        <v>Проверка пройдена</v>
      </c>
      <c r="CF19" s="11" t="str">
        <f t="shared" si="3"/>
        <v>Проверка пройдена</v>
      </c>
      <c r="CG19" s="11" t="str">
        <f t="shared" si="4"/>
        <v>Проверка пройдена</v>
      </c>
      <c r="CH19" s="11" t="str">
        <f t="shared" si="5"/>
        <v>Проверка пройдена</v>
      </c>
      <c r="CI19" s="11" t="str">
        <f t="shared" si="6"/>
        <v>Проверка пройдена</v>
      </c>
    </row>
    <row r="20" spans="1:87" ht="58.7" hidden="1" customHeight="1" x14ac:dyDescent="0.2">
      <c r="A20" s="10" t="s">
        <v>145</v>
      </c>
      <c r="B20" s="10" t="s">
        <v>173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t="s">
        <v>168</v>
      </c>
      <c r="CC20" s="11" t="str">
        <f t="shared" si="0"/>
        <v>Проверка пройдена</v>
      </c>
      <c r="CD20" s="11" t="str">
        <f t="shared" si="1"/>
        <v>Проверка пройдена</v>
      </c>
      <c r="CE20" s="11" t="str">
        <f t="shared" si="2"/>
        <v>Проверка пройдена</v>
      </c>
      <c r="CF20" s="11" t="str">
        <f t="shared" si="3"/>
        <v>Проверка пройдена</v>
      </c>
      <c r="CG20" s="11" t="str">
        <f t="shared" si="4"/>
        <v>Проверка пройдена</v>
      </c>
      <c r="CH20" s="11" t="str">
        <f t="shared" si="5"/>
        <v>Проверка пройдена</v>
      </c>
      <c r="CI20" s="11" t="str">
        <f t="shared" si="6"/>
        <v>Проверка пройдена</v>
      </c>
    </row>
    <row r="21" spans="1:87" ht="63.4" hidden="1" customHeight="1" x14ac:dyDescent="0.2">
      <c r="A21" s="10" t="s">
        <v>145</v>
      </c>
      <c r="B21" s="10" t="s">
        <v>174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t="s">
        <v>168</v>
      </c>
      <c r="CC21" s="11" t="str">
        <f t="shared" si="0"/>
        <v>Проверка пройдена</v>
      </c>
      <c r="CD21" s="11" t="str">
        <f t="shared" si="1"/>
        <v>Проверка пройдена</v>
      </c>
      <c r="CE21" s="11" t="str">
        <f t="shared" si="2"/>
        <v>Проверка пройдена</v>
      </c>
      <c r="CF21" s="11" t="str">
        <f t="shared" si="3"/>
        <v>Проверка пройдена</v>
      </c>
      <c r="CG21" s="11" t="str">
        <f t="shared" si="4"/>
        <v>Проверка пройдена</v>
      </c>
      <c r="CH21" s="11" t="str">
        <f t="shared" si="5"/>
        <v>Проверка пройдена</v>
      </c>
      <c r="CI21" s="11" t="str">
        <f t="shared" si="6"/>
        <v>Проверка пройдена</v>
      </c>
    </row>
    <row r="22" spans="1:87" ht="89.45" hidden="1" customHeight="1" x14ac:dyDescent="0.2">
      <c r="A22" s="10" t="s">
        <v>145</v>
      </c>
      <c r="B22" s="10" t="s">
        <v>175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t="s">
        <v>176</v>
      </c>
      <c r="CC22" s="11" t="str">
        <f t="shared" si="0"/>
        <v>Проверка пройдена</v>
      </c>
      <c r="CD22" s="11" t="str">
        <f t="shared" si="1"/>
        <v>Проверка пройдена</v>
      </c>
      <c r="CE22" s="11" t="str">
        <f t="shared" si="2"/>
        <v>Проверка пройдена</v>
      </c>
      <c r="CF22" s="11" t="str">
        <f t="shared" si="3"/>
        <v>Проверка пройдена</v>
      </c>
      <c r="CG22" s="11" t="str">
        <f t="shared" si="4"/>
        <v>Проверка пройдена</v>
      </c>
      <c r="CH22" s="11" t="str">
        <f t="shared" si="5"/>
        <v>Проверка пройдена</v>
      </c>
      <c r="CI22" s="11" t="str">
        <f t="shared" si="6"/>
        <v>Проверка пройдена</v>
      </c>
    </row>
    <row r="23" spans="1:87" ht="84.75" hidden="1" customHeight="1" x14ac:dyDescent="0.2">
      <c r="A23" s="10" t="s">
        <v>145</v>
      </c>
      <c r="B23" s="10" t="s">
        <v>177</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t="s">
        <v>151</v>
      </c>
      <c r="CC23" s="11" t="str">
        <f t="shared" si="0"/>
        <v>Проверка пройдена</v>
      </c>
      <c r="CD23" s="11" t="str">
        <f t="shared" si="1"/>
        <v>Проверка пройдена</v>
      </c>
      <c r="CE23" s="11" t="str">
        <f t="shared" si="2"/>
        <v>Проверка пройдена</v>
      </c>
      <c r="CF23" s="11" t="str">
        <f t="shared" si="3"/>
        <v>Проверка пройдена</v>
      </c>
      <c r="CG23" s="11" t="str">
        <f t="shared" si="4"/>
        <v>Проверка пройдена</v>
      </c>
      <c r="CH23" s="11" t="str">
        <f t="shared" si="5"/>
        <v>Проверка пройдена</v>
      </c>
      <c r="CI23" s="11" t="str">
        <f t="shared" si="6"/>
        <v>Проверка пройдена</v>
      </c>
    </row>
    <row r="24" spans="1:87" ht="37.35" hidden="1" customHeight="1" x14ac:dyDescent="0.2">
      <c r="A24" s="10" t="s">
        <v>145</v>
      </c>
      <c r="B24" s="10" t="s">
        <v>178</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t="s">
        <v>179</v>
      </c>
      <c r="CC24" s="11" t="str">
        <f t="shared" si="0"/>
        <v>Проверка пройдена</v>
      </c>
      <c r="CD24" s="11" t="str">
        <f t="shared" si="1"/>
        <v>Проверка пройдена</v>
      </c>
      <c r="CE24" s="11" t="str">
        <f t="shared" si="2"/>
        <v>Проверка пройдена</v>
      </c>
      <c r="CF24" s="11" t="str">
        <f t="shared" si="3"/>
        <v>Проверка пройдена</v>
      </c>
      <c r="CG24" s="11" t="str">
        <f t="shared" si="4"/>
        <v>Проверка пройдена</v>
      </c>
      <c r="CH24" s="11" t="str">
        <f t="shared" si="5"/>
        <v>Проверка пройдена</v>
      </c>
      <c r="CI24" s="11" t="str">
        <f t="shared" si="6"/>
        <v>Проверка пройдена</v>
      </c>
    </row>
    <row r="25" spans="1:87" ht="94.15" hidden="1" customHeight="1" x14ac:dyDescent="0.2">
      <c r="A25" s="10" t="s">
        <v>145</v>
      </c>
      <c r="B25" s="10" t="s">
        <v>180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t="s">
        <v>181</v>
      </c>
      <c r="CC25" s="11" t="str">
        <f t="shared" si="0"/>
        <v>Проверка пройдена</v>
      </c>
      <c r="CD25" s="11" t="str">
        <f t="shared" si="1"/>
        <v>Проверка пройдена</v>
      </c>
      <c r="CE25" s="11" t="str">
        <f t="shared" si="2"/>
        <v>Проверка пройдена</v>
      </c>
      <c r="CF25" s="11" t="str">
        <f t="shared" si="3"/>
        <v>Проверка пройдена</v>
      </c>
      <c r="CG25" s="11" t="str">
        <f t="shared" si="4"/>
        <v>Проверка пройдена</v>
      </c>
      <c r="CH25" s="11" t="str">
        <f t="shared" si="5"/>
        <v>Проверка пройдена</v>
      </c>
      <c r="CI25" s="11" t="str">
        <f t="shared" si="6"/>
        <v>Проверка пройдена</v>
      </c>
    </row>
    <row r="26" spans="1:87" ht="94.15" hidden="1" customHeight="1" x14ac:dyDescent="0.2">
      <c r="A26" s="10" t="s">
        <v>145</v>
      </c>
      <c r="B26" s="10" t="s">
        <v>182</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t="s">
        <v>181</v>
      </c>
      <c r="CC26" s="11" t="str">
        <f t="shared" si="0"/>
        <v>Проверка пройдена</v>
      </c>
      <c r="CD26" s="11" t="str">
        <f t="shared" si="1"/>
        <v>Проверка пройдена</v>
      </c>
      <c r="CE26" s="11" t="str">
        <f t="shared" si="2"/>
        <v>Проверка пройдена</v>
      </c>
      <c r="CF26" s="11" t="str">
        <f t="shared" si="3"/>
        <v>Проверка пройдена</v>
      </c>
      <c r="CG26" s="11" t="str">
        <f t="shared" si="4"/>
        <v>Проверка пройдена</v>
      </c>
      <c r="CH26" s="11" t="str">
        <f t="shared" si="5"/>
        <v>Проверка пройдена</v>
      </c>
      <c r="CI26" s="11" t="str">
        <f t="shared" si="6"/>
        <v>Проверка пройдена</v>
      </c>
    </row>
    <row r="27" spans="1:87" ht="69.95" hidden="1" customHeight="1" x14ac:dyDescent="0.2">
      <c r="A27" s="10" t="s">
        <v>145</v>
      </c>
      <c r="B27" s="10" t="s">
        <v>183</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t="s">
        <v>184</v>
      </c>
      <c r="CC27" s="11" t="str">
        <f t="shared" si="0"/>
        <v>Проверка пройдена</v>
      </c>
      <c r="CD27" s="11" t="str">
        <f t="shared" si="1"/>
        <v>Проверка пройдена</v>
      </c>
      <c r="CE27" s="11" t="str">
        <f t="shared" si="2"/>
        <v>Проверка пройдена</v>
      </c>
      <c r="CF27" s="11" t="str">
        <f t="shared" si="3"/>
        <v>Проверка пройдена</v>
      </c>
      <c r="CG27" s="11" t="str">
        <f t="shared" si="4"/>
        <v>Проверка пройдена</v>
      </c>
      <c r="CH27" s="11" t="str">
        <f t="shared" si="5"/>
        <v>Проверка пройдена</v>
      </c>
      <c r="CI27" s="11" t="str">
        <f t="shared" si="6"/>
        <v>Проверка пройдена</v>
      </c>
    </row>
    <row r="28" spans="1:87" ht="66.2" hidden="1" customHeight="1" x14ac:dyDescent="0.2">
      <c r="A28" s="10" t="s">
        <v>145</v>
      </c>
      <c r="B28" s="10" t="s">
        <v>185</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t="s">
        <v>186</v>
      </c>
      <c r="CC28" s="11" t="str">
        <f t="shared" si="0"/>
        <v>Проверка пройдена</v>
      </c>
      <c r="CD28" s="11" t="str">
        <f t="shared" si="1"/>
        <v>Проверка пройдена</v>
      </c>
      <c r="CE28" s="11" t="str">
        <f t="shared" si="2"/>
        <v>Проверка пройдена</v>
      </c>
      <c r="CF28" s="11" t="str">
        <f t="shared" si="3"/>
        <v>Проверка пройдена</v>
      </c>
      <c r="CG28" s="11" t="str">
        <f t="shared" si="4"/>
        <v>Проверка пройдена</v>
      </c>
      <c r="CH28" s="11" t="str">
        <f t="shared" si="5"/>
        <v>Проверка пройдена</v>
      </c>
      <c r="CI28" s="11" t="str">
        <f t="shared" si="6"/>
        <v>Проверка пройдена</v>
      </c>
    </row>
    <row r="29" spans="1:87" ht="162.4" hidden="1" customHeight="1" x14ac:dyDescent="0.2">
      <c r="A29" s="10" t="s">
        <v>145</v>
      </c>
      <c r="B29" s="10" t="s">
        <v>187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t="s">
        <v>188</v>
      </c>
      <c r="CC29" s="11" t="str">
        <f t="shared" si="0"/>
        <v>Проверка пройдена</v>
      </c>
      <c r="CD29" s="11" t="str">
        <f t="shared" si="1"/>
        <v>Проверка пройдена</v>
      </c>
      <c r="CE29" s="11" t="str">
        <f t="shared" si="2"/>
        <v>Проверка пройдена</v>
      </c>
      <c r="CF29" s="11" t="str">
        <f t="shared" si="3"/>
        <v>Проверка пройдена</v>
      </c>
      <c r="CG29" s="11" t="str">
        <f t="shared" si="4"/>
        <v>Проверка пройдена</v>
      </c>
      <c r="CH29" s="11" t="str">
        <f t="shared" si="5"/>
        <v>Проверка пройдена</v>
      </c>
      <c r="CI29" s="11" t="str">
        <f t="shared" si="6"/>
        <v>Проверка пройдена</v>
      </c>
    </row>
    <row r="30" spans="1:87" ht="53.1" hidden="1" customHeight="1" x14ac:dyDescent="0.2">
      <c r="A30" s="10" t="s">
        <v>145</v>
      </c>
      <c r="B30" s="10" t="s">
        <v>189</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t="s">
        <v>190</v>
      </c>
      <c r="CC30" s="11" t="str">
        <f t="shared" si="0"/>
        <v>Проверка пройдена</v>
      </c>
      <c r="CD30" s="11" t="str">
        <f t="shared" si="1"/>
        <v>Проверка пройдена</v>
      </c>
      <c r="CE30" s="11" t="str">
        <f t="shared" si="2"/>
        <v>Проверка пройдена</v>
      </c>
      <c r="CF30" s="11" t="str">
        <f t="shared" si="3"/>
        <v>Проверка пройдена</v>
      </c>
      <c r="CG30" s="11" t="str">
        <f t="shared" si="4"/>
        <v>Проверка пройдена</v>
      </c>
      <c r="CH30" s="11" t="str">
        <f t="shared" si="5"/>
        <v>Проверка пройдена</v>
      </c>
      <c r="CI30" s="11" t="str">
        <f t="shared" si="6"/>
        <v>Проверка пройдена</v>
      </c>
    </row>
    <row r="31" spans="1:87" ht="68.849999999999994" hidden="1" customHeight="1" x14ac:dyDescent="0.2">
      <c r="A31" s="10" t="s">
        <v>145</v>
      </c>
      <c r="B31" s="10" t="s">
        <v>191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t="s">
        <v>192</v>
      </c>
      <c r="CC31" s="11" t="str">
        <f t="shared" si="0"/>
        <v>Проверка пройдена</v>
      </c>
      <c r="CD31" s="11" t="str">
        <f t="shared" si="1"/>
        <v>Проверка пройдена</v>
      </c>
      <c r="CE31" s="11" t="str">
        <f t="shared" si="2"/>
        <v>Проверка пройдена</v>
      </c>
      <c r="CF31" s="11" t="str">
        <f t="shared" si="3"/>
        <v>Проверка пройдена</v>
      </c>
      <c r="CG31" s="11" t="str">
        <f t="shared" si="4"/>
        <v>Проверка пройдена</v>
      </c>
      <c r="CH31" s="11" t="str">
        <f t="shared" si="5"/>
        <v>Проверка пройдена</v>
      </c>
      <c r="CI31" s="11" t="str">
        <f t="shared" si="6"/>
        <v>Проверка пройдена</v>
      </c>
    </row>
    <row r="32" spans="1:87" ht="30.75" hidden="1" customHeight="1" x14ac:dyDescent="0.2">
      <c r="A32" s="10" t="s">
        <v>145</v>
      </c>
      <c r="B32" s="10" t="s">
        <v>193</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t="s">
        <v>194</v>
      </c>
      <c r="CC32" s="11" t="str">
        <f t="shared" si="0"/>
        <v>Проверка пройдена</v>
      </c>
      <c r="CD32" s="11" t="str">
        <f t="shared" si="1"/>
        <v>Проверка пройдена</v>
      </c>
      <c r="CE32" s="11" t="str">
        <f t="shared" si="2"/>
        <v>Проверка пройдена</v>
      </c>
      <c r="CF32" s="11" t="str">
        <f t="shared" si="3"/>
        <v>Проверка пройдена</v>
      </c>
      <c r="CG32" s="11" t="str">
        <f t="shared" si="4"/>
        <v>Проверка пройдена</v>
      </c>
      <c r="CH32" s="11" t="str">
        <f t="shared" si="5"/>
        <v>Проверка пройдена</v>
      </c>
      <c r="CI32" s="11" t="str">
        <f t="shared" si="6"/>
        <v>Проверка пройдена</v>
      </c>
    </row>
    <row r="33" spans="1:87" ht="42" hidden="1" customHeight="1" x14ac:dyDescent="0.2">
      <c r="A33" s="10" t="s">
        <v>145</v>
      </c>
      <c r="B33" s="10" t="s">
        <v>195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t="s">
        <v>196</v>
      </c>
      <c r="CC33" s="11" t="str">
        <f t="shared" si="0"/>
        <v>Проверка пройдена</v>
      </c>
      <c r="CD33" s="11" t="str">
        <f t="shared" si="1"/>
        <v>Проверка пройдена</v>
      </c>
      <c r="CE33" s="11" t="str">
        <f t="shared" si="2"/>
        <v>Проверка пройдена</v>
      </c>
      <c r="CF33" s="11" t="str">
        <f t="shared" si="3"/>
        <v>Проверка пройдена</v>
      </c>
      <c r="CG33" s="11" t="str">
        <f t="shared" si="4"/>
        <v>Проверка пройдена</v>
      </c>
      <c r="CH33" s="11" t="str">
        <f t="shared" si="5"/>
        <v>Проверка пройдена</v>
      </c>
      <c r="CI33" s="11" t="str">
        <f t="shared" si="6"/>
        <v>Проверка пройдена</v>
      </c>
    </row>
    <row r="34" spans="1:87" ht="79.349999999999994" hidden="1" customHeight="1" x14ac:dyDescent="0.2">
      <c r="A34" s="10" t="s">
        <v>145</v>
      </c>
      <c r="B34" s="10" t="s">
        <v>197</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t="s">
        <v>198</v>
      </c>
      <c r="CC34" s="11" t="str">
        <f t="shared" si="0"/>
        <v>Проверка пройдена</v>
      </c>
      <c r="CD34" s="11" t="str">
        <f t="shared" si="1"/>
        <v>Проверка пройдена</v>
      </c>
      <c r="CE34" s="11" t="str">
        <f t="shared" si="2"/>
        <v>Проверка пройдена</v>
      </c>
      <c r="CF34" s="11" t="str">
        <f t="shared" si="3"/>
        <v>Проверка пройдена</v>
      </c>
      <c r="CG34" s="11" t="str">
        <f t="shared" si="4"/>
        <v>Проверка пройдена</v>
      </c>
      <c r="CH34" s="11" t="str">
        <f t="shared" si="5"/>
        <v>Проверка пройдена</v>
      </c>
      <c r="CI34" s="11" t="str">
        <f t="shared" si="6"/>
        <v>Проверка пройдена</v>
      </c>
    </row>
    <row r="35" spans="1:87" ht="47.45" hidden="1" customHeight="1" x14ac:dyDescent="0.2">
      <c r="A35" s="10" t="s">
        <v>145</v>
      </c>
      <c r="B35" s="10" t="s">
        <v>199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t="s">
        <v>200</v>
      </c>
      <c r="CC35" s="11" t="str">
        <f t="shared" si="0"/>
        <v>Проверка пройдена</v>
      </c>
      <c r="CD35" s="11" t="str">
        <f t="shared" si="1"/>
        <v>Проверка пройдена</v>
      </c>
      <c r="CE35" s="11" t="str">
        <f t="shared" si="2"/>
        <v>Проверка пройдена</v>
      </c>
      <c r="CF35" s="11" t="str">
        <f t="shared" si="3"/>
        <v>Проверка пройдена</v>
      </c>
      <c r="CG35" s="11" t="str">
        <f t="shared" si="4"/>
        <v>Проверка пройдена</v>
      </c>
      <c r="CH35" s="11" t="str">
        <f t="shared" si="5"/>
        <v>Проверка пройдена</v>
      </c>
      <c r="CI35" s="11" t="str">
        <f t="shared" si="6"/>
        <v>Проверка пройдена</v>
      </c>
    </row>
    <row r="36" spans="1:87" ht="97.9" hidden="1" customHeight="1" x14ac:dyDescent="0.2">
      <c r="A36" s="10" t="s">
        <v>145</v>
      </c>
      <c r="B36" s="10" t="s">
        <v>201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t="s">
        <v>202</v>
      </c>
      <c r="CC36" s="11" t="str">
        <f t="shared" si="0"/>
        <v>Проверка пройдена</v>
      </c>
      <c r="CD36" s="11" t="str">
        <f t="shared" si="1"/>
        <v>Проверка пройдена</v>
      </c>
      <c r="CE36" s="11" t="str">
        <f t="shared" si="2"/>
        <v>Проверка пройдена</v>
      </c>
      <c r="CF36" s="11" t="str">
        <f t="shared" si="3"/>
        <v>Проверка пройдена</v>
      </c>
      <c r="CG36" s="11" t="str">
        <f t="shared" si="4"/>
        <v>Проверка пройдена</v>
      </c>
      <c r="CH36" s="11" t="str">
        <f t="shared" si="5"/>
        <v>Проверка пройдена</v>
      </c>
      <c r="CI36" s="11" t="str">
        <f t="shared" si="6"/>
        <v>Проверка пройдена</v>
      </c>
    </row>
    <row r="37" spans="1:87" ht="108.95" hidden="1" customHeight="1" x14ac:dyDescent="0.2">
      <c r="A37" s="10" t="s">
        <v>145</v>
      </c>
      <c r="B37" s="10" t="s">
        <v>203</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t="s">
        <v>204</v>
      </c>
      <c r="CC37" s="11" t="str">
        <f t="shared" si="0"/>
        <v>Проверка пройдена</v>
      </c>
      <c r="CD37" s="11" t="str">
        <f t="shared" si="1"/>
        <v>Проверка пройдена</v>
      </c>
      <c r="CE37" s="11" t="str">
        <f t="shared" si="2"/>
        <v>Проверка пройдена</v>
      </c>
      <c r="CF37" s="11" t="str">
        <f t="shared" si="3"/>
        <v>Проверка пройдена</v>
      </c>
      <c r="CG37" s="11" t="str">
        <f t="shared" si="4"/>
        <v>Проверка пройдена</v>
      </c>
      <c r="CH37" s="11" t="str">
        <f t="shared" si="5"/>
        <v>Проверка пройдена</v>
      </c>
      <c r="CI37" s="11" t="str">
        <f t="shared" si="6"/>
        <v>Проверка пройдена</v>
      </c>
    </row>
    <row r="38" spans="1:87" ht="123.2" hidden="1" customHeight="1" x14ac:dyDescent="0.2">
      <c r="A38" s="10" t="s">
        <v>145</v>
      </c>
      <c r="B38" s="10" t="s">
        <v>205</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t="s">
        <v>206</v>
      </c>
      <c r="CC38" s="11" t="str">
        <f t="shared" si="0"/>
        <v>Проверка пройдена</v>
      </c>
      <c r="CD38" s="11" t="str">
        <f t="shared" si="1"/>
        <v>Проверка пройдена</v>
      </c>
      <c r="CE38" s="11" t="str">
        <f t="shared" si="2"/>
        <v>Проверка пройдена</v>
      </c>
      <c r="CF38" s="11" t="str">
        <f t="shared" si="3"/>
        <v>Проверка пройдена</v>
      </c>
      <c r="CG38" s="11" t="str">
        <f t="shared" si="4"/>
        <v>Проверка пройдена</v>
      </c>
      <c r="CH38" s="11" t="str">
        <f t="shared" si="5"/>
        <v>Проверка пройдена</v>
      </c>
      <c r="CI38" s="11" t="str">
        <f t="shared" si="6"/>
        <v>Проверка пройдена</v>
      </c>
    </row>
    <row r="39" spans="1:87" ht="137.1" hidden="1" customHeight="1" x14ac:dyDescent="0.2">
      <c r="A39" s="10" t="s">
        <v>145</v>
      </c>
      <c r="B39" s="10" t="s">
        <v>207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t="s">
        <v>206</v>
      </c>
      <c r="CC39" s="11" t="str">
        <f t="shared" si="0"/>
        <v>Проверка пройдена</v>
      </c>
      <c r="CD39" s="11" t="str">
        <f t="shared" si="1"/>
        <v>Проверка пройдена</v>
      </c>
      <c r="CE39" s="11" t="str">
        <f t="shared" si="2"/>
        <v>Проверка пройдена</v>
      </c>
      <c r="CF39" s="11" t="str">
        <f t="shared" si="3"/>
        <v>Проверка пройдена</v>
      </c>
      <c r="CG39" s="11" t="str">
        <f t="shared" si="4"/>
        <v>Проверка пройдена</v>
      </c>
      <c r="CH39" s="11" t="str">
        <f t="shared" si="5"/>
        <v>Проверка пройдена</v>
      </c>
      <c r="CI39" s="11" t="str">
        <f t="shared" si="6"/>
        <v>Проверка пройдена</v>
      </c>
    </row>
    <row r="40" spans="1:87" ht="95.1" hidden="1" customHeight="1" x14ac:dyDescent="0.2">
      <c r="A40" s="10" t="s">
        <v>145</v>
      </c>
      <c r="B40" s="10" t="s">
        <v>208</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t="s">
        <v>209</v>
      </c>
      <c r="CC40" s="11" t="str">
        <f t="shared" si="0"/>
        <v>Проверка пройдена</v>
      </c>
      <c r="CD40" s="11" t="str">
        <f t="shared" si="1"/>
        <v>Проверка пройдена</v>
      </c>
      <c r="CE40" s="11" t="str">
        <f t="shared" si="2"/>
        <v>Проверка пройдена</v>
      </c>
      <c r="CF40" s="11" t="str">
        <f t="shared" si="3"/>
        <v>Проверка пройдена</v>
      </c>
      <c r="CG40" s="11" t="str">
        <f t="shared" si="4"/>
        <v>Проверка пройдена</v>
      </c>
      <c r="CH40" s="11" t="str">
        <f t="shared" si="5"/>
        <v>Проверка пройдена</v>
      </c>
      <c r="CI40" s="11" t="str">
        <f t="shared" si="6"/>
        <v>Проверка пройдена</v>
      </c>
    </row>
    <row r="41" spans="1:87" ht="42" hidden="1" customHeight="1" x14ac:dyDescent="0.2">
      <c r="A41" s="10" t="s">
        <v>145</v>
      </c>
      <c r="B41" s="10" t="s">
        <v>210</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t="s">
        <v>211</v>
      </c>
      <c r="CC41" s="11" t="str">
        <f t="shared" si="0"/>
        <v>Проверка пройдена</v>
      </c>
      <c r="CD41" s="11" t="str">
        <f t="shared" si="1"/>
        <v>Проверка пройдена</v>
      </c>
      <c r="CE41" s="11" t="str">
        <f t="shared" si="2"/>
        <v>Проверка пройдена</v>
      </c>
      <c r="CF41" s="11" t="str">
        <f t="shared" si="3"/>
        <v>Проверка пройдена</v>
      </c>
      <c r="CG41" s="11" t="str">
        <f t="shared" si="4"/>
        <v>Проверка пройдена</v>
      </c>
      <c r="CH41" s="11" t="str">
        <f t="shared" si="5"/>
        <v>Проверка пройдена</v>
      </c>
      <c r="CI41" s="11" t="str">
        <f t="shared" si="6"/>
        <v>Проверка пройдена</v>
      </c>
    </row>
    <row r="42" spans="1:87" ht="96.95" hidden="1" customHeight="1" x14ac:dyDescent="0.2">
      <c r="A42" s="10" t="s">
        <v>145</v>
      </c>
      <c r="B42" s="10" t="s">
        <v>212</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t="s">
        <v>213</v>
      </c>
      <c r="CC42" s="11" t="str">
        <f t="shared" si="0"/>
        <v>Проверка пройдена</v>
      </c>
      <c r="CD42" s="11" t="str">
        <f t="shared" si="1"/>
        <v>Проверка пройдена</v>
      </c>
      <c r="CE42" s="11" t="str">
        <f t="shared" si="2"/>
        <v>Проверка пройдена</v>
      </c>
      <c r="CF42" s="11" t="str">
        <f t="shared" si="3"/>
        <v>Проверка пройдена</v>
      </c>
      <c r="CG42" s="11" t="str">
        <f t="shared" si="4"/>
        <v>Проверка пройдена</v>
      </c>
      <c r="CH42" s="11" t="str">
        <f t="shared" si="5"/>
        <v>Проверка пройдена</v>
      </c>
      <c r="CI42" s="11" t="str">
        <f t="shared" si="6"/>
        <v>Проверка пройдена</v>
      </c>
    </row>
    <row r="43" spans="1:87" ht="59.65" hidden="1" customHeight="1" x14ac:dyDescent="0.2">
      <c r="A43" s="10" t="s">
        <v>145</v>
      </c>
      <c r="B43" s="10" t="s">
        <v>214</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t="s">
        <v>215</v>
      </c>
      <c r="CC43" s="11" t="str">
        <f t="shared" si="0"/>
        <v>Проверка пройдена</v>
      </c>
      <c r="CD43" s="11" t="str">
        <f t="shared" si="1"/>
        <v>Проверка пройдена</v>
      </c>
      <c r="CE43" s="11" t="str">
        <f t="shared" si="2"/>
        <v>Проверка пройдена</v>
      </c>
      <c r="CF43" s="11" t="str">
        <f t="shared" si="3"/>
        <v>Проверка пройдена</v>
      </c>
      <c r="CG43" s="11" t="str">
        <f t="shared" si="4"/>
        <v>Проверка пройдена</v>
      </c>
      <c r="CH43" s="11" t="str">
        <f t="shared" si="5"/>
        <v>Проверка пройдена</v>
      </c>
      <c r="CI43" s="11" t="str">
        <f t="shared" si="6"/>
        <v>Проверка пройдена</v>
      </c>
    </row>
    <row r="44" spans="1:87" ht="69.95" hidden="1" customHeight="1" x14ac:dyDescent="0.2">
      <c r="A44" s="10" t="s">
        <v>145</v>
      </c>
      <c r="B44" s="10" t="s">
        <v>216</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t="s">
        <v>190</v>
      </c>
      <c r="CC44" s="11" t="str">
        <f t="shared" si="0"/>
        <v>Проверка пройдена</v>
      </c>
      <c r="CD44" s="11" t="str">
        <f t="shared" si="1"/>
        <v>Проверка пройдена</v>
      </c>
      <c r="CE44" s="11" t="str">
        <f t="shared" si="2"/>
        <v>Проверка пройдена</v>
      </c>
      <c r="CF44" s="11" t="str">
        <f t="shared" si="3"/>
        <v>Проверка пройдена</v>
      </c>
      <c r="CG44" s="11" t="str">
        <f t="shared" si="4"/>
        <v>Проверка пройдена</v>
      </c>
      <c r="CH44" s="11" t="str">
        <f t="shared" si="5"/>
        <v>Проверка пройдена</v>
      </c>
      <c r="CI44" s="11" t="str">
        <f t="shared" si="6"/>
        <v>Проверка пройдена</v>
      </c>
    </row>
    <row r="45" spans="1:87" ht="53.1" hidden="1" customHeight="1" x14ac:dyDescent="0.2">
      <c r="A45" s="10" t="s">
        <v>145</v>
      </c>
      <c r="B45" s="10" t="s">
        <v>217</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t="s">
        <v>218</v>
      </c>
      <c r="CC45" s="11" t="str">
        <f t="shared" si="0"/>
        <v>Проверка пройдена</v>
      </c>
      <c r="CD45" s="11" t="str">
        <f t="shared" si="1"/>
        <v>Проверка пройдена</v>
      </c>
      <c r="CE45" s="11" t="str">
        <f t="shared" si="2"/>
        <v>Проверка пройдена</v>
      </c>
      <c r="CF45" s="11" t="str">
        <f t="shared" si="3"/>
        <v>Проверка пройдена</v>
      </c>
      <c r="CG45" s="11" t="str">
        <f t="shared" si="4"/>
        <v>Проверка пройдена</v>
      </c>
      <c r="CH45" s="11" t="str">
        <f t="shared" si="5"/>
        <v>Проверка пройдена</v>
      </c>
      <c r="CI45" s="11" t="str">
        <f t="shared" si="6"/>
        <v>Проверка пройдена</v>
      </c>
    </row>
    <row r="46" spans="1:87" ht="80.099999999999994" hidden="1" customHeight="1" x14ac:dyDescent="0.2">
      <c r="A46" s="10" t="s">
        <v>145</v>
      </c>
      <c r="B46" s="10" t="s">
        <v>219</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t="s">
        <v>220</v>
      </c>
      <c r="CC46" s="11" t="str">
        <f t="shared" si="0"/>
        <v>Проверка пройдена</v>
      </c>
      <c r="CD46" s="11" t="str">
        <f t="shared" si="1"/>
        <v>Проверка пройдена</v>
      </c>
      <c r="CE46" s="11" t="str">
        <f t="shared" si="2"/>
        <v>Проверка пройдена</v>
      </c>
      <c r="CF46" s="11" t="str">
        <f t="shared" si="3"/>
        <v>Проверка пройдена</v>
      </c>
      <c r="CG46" s="11" t="str">
        <f t="shared" si="4"/>
        <v>Проверка пройдена</v>
      </c>
      <c r="CH46" s="11" t="str">
        <f t="shared" si="5"/>
        <v>Проверка пройдена</v>
      </c>
      <c r="CI46" s="11" t="str">
        <f t="shared" si="6"/>
        <v>Проверка пройдена</v>
      </c>
    </row>
    <row r="47" spans="1:87" ht="28.9" hidden="1" customHeight="1" x14ac:dyDescent="0.2">
      <c r="A47" s="10" t="s">
        <v>145</v>
      </c>
      <c r="B47" s="10" t="s">
        <v>221</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t="s">
        <v>222</v>
      </c>
      <c r="CC47" s="11" t="str">
        <f t="shared" si="0"/>
        <v>Проверка пройдена</v>
      </c>
      <c r="CD47" s="11" t="str">
        <f t="shared" si="1"/>
        <v>Проверка пройдена</v>
      </c>
      <c r="CE47" s="11" t="str">
        <f t="shared" si="2"/>
        <v>Проверка пройдена</v>
      </c>
      <c r="CF47" s="11" t="str">
        <f t="shared" si="3"/>
        <v>Проверка пройдена</v>
      </c>
      <c r="CG47" s="11" t="str">
        <f t="shared" si="4"/>
        <v>Проверка пройдена</v>
      </c>
      <c r="CH47" s="11" t="str">
        <f t="shared" si="5"/>
        <v>Проверка пройдена</v>
      </c>
      <c r="CI47" s="11" t="str">
        <f t="shared" si="6"/>
        <v>Проверка пройдена</v>
      </c>
    </row>
    <row r="48" spans="1:87" ht="69.95" hidden="1" customHeight="1" x14ac:dyDescent="0.2">
      <c r="A48" s="10" t="s">
        <v>145</v>
      </c>
      <c r="B48" s="10" t="s">
        <v>223</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t="s">
        <v>224</v>
      </c>
      <c r="CC48" s="11" t="str">
        <f t="shared" si="0"/>
        <v>Проверка пройдена</v>
      </c>
      <c r="CD48" s="11" t="str">
        <f t="shared" si="1"/>
        <v>Проверка пройдена</v>
      </c>
      <c r="CE48" s="11" t="str">
        <f t="shared" si="2"/>
        <v>Проверка пройдена</v>
      </c>
      <c r="CF48" s="11" t="str">
        <f t="shared" si="3"/>
        <v>Проверка пройдена</v>
      </c>
      <c r="CG48" s="11" t="str">
        <f t="shared" si="4"/>
        <v>Проверка пройдена</v>
      </c>
      <c r="CH48" s="11" t="str">
        <f t="shared" si="5"/>
        <v>Проверка пройдена</v>
      </c>
      <c r="CI48" s="11" t="str">
        <f t="shared" si="6"/>
        <v>Проверка пройдена</v>
      </c>
    </row>
    <row r="49" spans="1:87" ht="85.7" hidden="1" customHeight="1" x14ac:dyDescent="0.2">
      <c r="A49" s="10" t="s">
        <v>145</v>
      </c>
      <c r="B49" s="10" t="s">
        <v>225</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t="s">
        <v>226</v>
      </c>
      <c r="CC49" s="11" t="str">
        <f t="shared" si="0"/>
        <v>Проверка пройдена</v>
      </c>
      <c r="CD49" s="11" t="str">
        <f t="shared" si="1"/>
        <v>Проверка пройдена</v>
      </c>
      <c r="CE49" s="11" t="str">
        <f t="shared" si="2"/>
        <v>Проверка пройдена</v>
      </c>
      <c r="CF49" s="11" t="str">
        <f t="shared" si="3"/>
        <v>Проверка пройдена</v>
      </c>
      <c r="CG49" s="11" t="str">
        <f t="shared" si="4"/>
        <v>Проверка пройдена</v>
      </c>
      <c r="CH49" s="11" t="str">
        <f t="shared" si="5"/>
        <v>Проверка пройдена</v>
      </c>
      <c r="CI49" s="11" t="str">
        <f t="shared" si="6"/>
        <v>Проверка пройдена</v>
      </c>
    </row>
    <row r="50" spans="1:87" ht="52.15" hidden="1" customHeight="1" x14ac:dyDescent="0.2">
      <c r="A50" s="10" t="s">
        <v>145</v>
      </c>
      <c r="B50" s="10" t="s">
        <v>227</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t="s">
        <v>228</v>
      </c>
      <c r="CC50" s="11" t="str">
        <f t="shared" si="0"/>
        <v>Проверка пройдена</v>
      </c>
      <c r="CD50" s="11" t="str">
        <f t="shared" si="1"/>
        <v>Проверка пройдена</v>
      </c>
      <c r="CE50" s="11" t="str">
        <f t="shared" si="2"/>
        <v>Проверка пройдена</v>
      </c>
      <c r="CF50" s="11" t="str">
        <f t="shared" si="3"/>
        <v>Проверка пройдена</v>
      </c>
      <c r="CG50" s="11" t="str">
        <f t="shared" si="4"/>
        <v>Проверка пройдена</v>
      </c>
      <c r="CH50" s="11" t="str">
        <f t="shared" si="5"/>
        <v>Проверка пройдена</v>
      </c>
      <c r="CI50" s="11" t="str">
        <f t="shared" si="6"/>
        <v>Проверка пройдена</v>
      </c>
    </row>
    <row r="51" spans="1:87" ht="89.45" hidden="1" customHeight="1" x14ac:dyDescent="0.2">
      <c r="A51" s="10" t="s">
        <v>145</v>
      </c>
      <c r="B51" s="10" t="s">
        <v>229</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t="s">
        <v>230</v>
      </c>
      <c r="CC51" s="11" t="str">
        <f t="shared" si="0"/>
        <v>Проверка пройдена</v>
      </c>
      <c r="CD51" s="11" t="str">
        <f t="shared" si="1"/>
        <v>Проверка пройдена</v>
      </c>
      <c r="CE51" s="11" t="str">
        <f t="shared" si="2"/>
        <v>Проверка пройдена</v>
      </c>
      <c r="CF51" s="11" t="str">
        <f t="shared" si="3"/>
        <v>Проверка пройдена</v>
      </c>
      <c r="CG51" s="11" t="str">
        <f t="shared" si="4"/>
        <v>Проверка пройдена</v>
      </c>
      <c r="CH51" s="11" t="str">
        <f t="shared" si="5"/>
        <v>Проверка пройдена</v>
      </c>
      <c r="CI51" s="11" t="str">
        <f t="shared" si="6"/>
        <v>Проверка пройдена</v>
      </c>
    </row>
    <row r="52" spans="1:87" ht="70.900000000000006" hidden="1" customHeight="1" x14ac:dyDescent="0.2">
      <c r="A52" s="10" t="s">
        <v>145</v>
      </c>
      <c r="B52" s="10" t="s">
        <v>231</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t="s">
        <v>232</v>
      </c>
      <c r="CC52" s="11" t="str">
        <f t="shared" si="0"/>
        <v>Проверка пройдена</v>
      </c>
      <c r="CD52" s="11" t="str">
        <f t="shared" si="1"/>
        <v>Проверка пройдена</v>
      </c>
      <c r="CE52" s="11" t="str">
        <f t="shared" si="2"/>
        <v>Проверка пройдена</v>
      </c>
      <c r="CF52" s="11" t="str">
        <f t="shared" si="3"/>
        <v>Проверка пройдена</v>
      </c>
      <c r="CG52" s="11" t="str">
        <f t="shared" si="4"/>
        <v>Проверка пройдена</v>
      </c>
      <c r="CH52" s="11" t="str">
        <f t="shared" si="5"/>
        <v>Проверка пройдена</v>
      </c>
      <c r="CI52" s="11" t="str">
        <f t="shared" si="6"/>
        <v>Проверка пройдена</v>
      </c>
    </row>
    <row r="53" spans="1:87" ht="54.95" hidden="1" customHeight="1" x14ac:dyDescent="0.2">
      <c r="A53" s="10" t="s">
        <v>145</v>
      </c>
      <c r="B53" s="10" t="s">
        <v>233</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t="s">
        <v>234</v>
      </c>
      <c r="CC53" s="11" t="str">
        <f t="shared" si="0"/>
        <v>Проверка пройдена</v>
      </c>
      <c r="CD53" s="11" t="str">
        <f t="shared" si="1"/>
        <v>Проверка пройдена</v>
      </c>
      <c r="CE53" s="11" t="str">
        <f t="shared" si="2"/>
        <v>Проверка пройдена</v>
      </c>
      <c r="CF53" s="11" t="str">
        <f t="shared" si="3"/>
        <v>Проверка пройдена</v>
      </c>
      <c r="CG53" s="11" t="str">
        <f t="shared" si="4"/>
        <v>Проверка пройдена</v>
      </c>
      <c r="CH53" s="11" t="str">
        <f t="shared" si="5"/>
        <v>Проверка пройдена</v>
      </c>
      <c r="CI53" s="11" t="str">
        <f t="shared" si="6"/>
        <v>Проверка пройдена</v>
      </c>
    </row>
    <row r="54" spans="1:87" ht="77.45" hidden="1" customHeight="1" x14ac:dyDescent="0.2">
      <c r="A54" s="10" t="s">
        <v>145</v>
      </c>
      <c r="B54" s="10" t="s">
        <v>235</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t="s">
        <v>236</v>
      </c>
      <c r="CC54" s="11" t="str">
        <f t="shared" si="0"/>
        <v>Проверка пройдена</v>
      </c>
      <c r="CD54" s="11" t="str">
        <f t="shared" si="1"/>
        <v>Проверка пройдена</v>
      </c>
      <c r="CE54" s="11" t="str">
        <f t="shared" si="2"/>
        <v>Проверка пройдена</v>
      </c>
      <c r="CF54" s="11" t="str">
        <f t="shared" si="3"/>
        <v>Проверка пройдена</v>
      </c>
      <c r="CG54" s="11" t="str">
        <f t="shared" si="4"/>
        <v>Проверка пройдена</v>
      </c>
      <c r="CH54" s="11" t="str">
        <f t="shared" si="5"/>
        <v>Проверка пройдена</v>
      </c>
      <c r="CI54" s="11" t="str">
        <f t="shared" si="6"/>
        <v>Проверка пройдена</v>
      </c>
    </row>
    <row r="55" spans="1:87" ht="71.650000000000006" hidden="1" customHeight="1" x14ac:dyDescent="0.2">
      <c r="A55" s="10" t="s">
        <v>145</v>
      </c>
      <c r="B55" s="10" t="s">
        <v>237</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t="s">
        <v>238</v>
      </c>
      <c r="CC55" s="11" t="str">
        <f t="shared" si="0"/>
        <v>Проверка пройдена</v>
      </c>
      <c r="CD55" s="11" t="str">
        <f t="shared" si="1"/>
        <v>Проверка пройдена</v>
      </c>
      <c r="CE55" s="11" t="str">
        <f t="shared" si="2"/>
        <v>Проверка пройдена</v>
      </c>
      <c r="CF55" s="11" t="str">
        <f t="shared" si="3"/>
        <v>Проверка пройдена</v>
      </c>
      <c r="CG55" s="11" t="str">
        <f t="shared" si="4"/>
        <v>Проверка пройдена</v>
      </c>
      <c r="CH55" s="11" t="str">
        <f t="shared" si="5"/>
        <v>Проверка пройдена</v>
      </c>
      <c r="CI55" s="11" t="str">
        <f t="shared" si="6"/>
        <v>Проверка пройдена</v>
      </c>
    </row>
    <row r="56" spans="1:87" ht="55.9" hidden="1" customHeight="1" x14ac:dyDescent="0.2">
      <c r="A56" s="10" t="s">
        <v>145</v>
      </c>
      <c r="B56" s="10" t="s">
        <v>239</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t="s">
        <v>240</v>
      </c>
      <c r="CC56" s="11" t="str">
        <f t="shared" si="0"/>
        <v>Проверка пройдена</v>
      </c>
      <c r="CD56" s="11" t="str">
        <f t="shared" si="1"/>
        <v>Проверка пройдена</v>
      </c>
      <c r="CE56" s="11" t="str">
        <f t="shared" si="2"/>
        <v>Проверка пройдена</v>
      </c>
      <c r="CF56" s="11" t="str">
        <f t="shared" si="3"/>
        <v>Проверка пройдена</v>
      </c>
      <c r="CG56" s="11" t="str">
        <f t="shared" si="4"/>
        <v>Проверка пройдена</v>
      </c>
      <c r="CH56" s="11" t="str">
        <f t="shared" si="5"/>
        <v>Проверка пройдена</v>
      </c>
      <c r="CI56" s="11" t="str">
        <f t="shared" si="6"/>
        <v>Проверка пройдена</v>
      </c>
    </row>
    <row r="57" spans="1:87" ht="125.85" hidden="1" customHeight="1" x14ac:dyDescent="0.2">
      <c r="A57" s="10" t="s">
        <v>145</v>
      </c>
      <c r="B57" s="10" t="s">
        <v>241</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t="s">
        <v>242</v>
      </c>
      <c r="CC57" s="11" t="str">
        <f t="shared" si="0"/>
        <v>Проверка пройдена</v>
      </c>
      <c r="CD57" s="11" t="str">
        <f t="shared" si="1"/>
        <v>Проверка пройдена</v>
      </c>
      <c r="CE57" s="11" t="str">
        <f t="shared" si="2"/>
        <v>Проверка пройдена</v>
      </c>
      <c r="CF57" s="11" t="str">
        <f t="shared" si="3"/>
        <v>Проверка пройдена</v>
      </c>
      <c r="CG57" s="11" t="str">
        <f t="shared" si="4"/>
        <v>Проверка пройдена</v>
      </c>
      <c r="CH57" s="11" t="str">
        <f t="shared" si="5"/>
        <v>Проверка пройдена</v>
      </c>
      <c r="CI57" s="11" t="str">
        <f t="shared" si="6"/>
        <v>Проверка пройдена</v>
      </c>
    </row>
    <row r="58" spans="1:87" ht="82.9" hidden="1" customHeight="1" x14ac:dyDescent="0.2">
      <c r="A58" s="10" t="s">
        <v>145</v>
      </c>
      <c r="B58" s="10" t="s">
        <v>243</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t="s">
        <v>238</v>
      </c>
      <c r="CC58" s="11" t="str">
        <f t="shared" si="0"/>
        <v>Проверка пройдена</v>
      </c>
      <c r="CD58" s="11" t="str">
        <f t="shared" si="1"/>
        <v>Проверка пройдена</v>
      </c>
      <c r="CE58" s="11" t="str">
        <f t="shared" si="2"/>
        <v>Проверка пройдена</v>
      </c>
      <c r="CF58" s="11" t="str">
        <f t="shared" si="3"/>
        <v>Проверка пройдена</v>
      </c>
      <c r="CG58" s="11" t="str">
        <f t="shared" si="4"/>
        <v>Проверка пройдена</v>
      </c>
      <c r="CH58" s="11" t="str">
        <f t="shared" si="5"/>
        <v>Проверка пройдена</v>
      </c>
      <c r="CI58" s="11" t="str">
        <f t="shared" si="6"/>
        <v>Проверка пройдена</v>
      </c>
    </row>
    <row r="59" spans="1:87" ht="88.7" hidden="1" customHeight="1" x14ac:dyDescent="0.2">
      <c r="A59" s="10" t="s">
        <v>145</v>
      </c>
      <c r="B59" s="10" t="s">
        <v>244</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t="s">
        <v>245</v>
      </c>
      <c r="CC59" s="11" t="str">
        <f t="shared" si="0"/>
        <v>Проверка пройдена</v>
      </c>
      <c r="CD59" s="11" t="str">
        <f t="shared" si="1"/>
        <v>Проверка пройдена</v>
      </c>
      <c r="CE59" s="11" t="str">
        <f t="shared" si="2"/>
        <v>Проверка пройдена</v>
      </c>
      <c r="CF59" s="11" t="str">
        <f t="shared" si="3"/>
        <v>Проверка пройдена</v>
      </c>
      <c r="CG59" s="11" t="str">
        <f t="shared" si="4"/>
        <v>Проверка пройдена</v>
      </c>
      <c r="CH59" s="11" t="str">
        <f t="shared" si="5"/>
        <v>Проверка пройдена</v>
      </c>
      <c r="CI59" s="11" t="str">
        <f t="shared" si="6"/>
        <v>Проверка пройдена</v>
      </c>
    </row>
    <row r="60" spans="1:87" ht="46.5" hidden="1" customHeight="1" x14ac:dyDescent="0.2">
      <c r="A60" s="10" t="s">
        <v>145</v>
      </c>
      <c r="B60" s="10" t="s">
        <v>246</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t="s">
        <v>247</v>
      </c>
      <c r="CC60" s="11" t="str">
        <f t="shared" si="0"/>
        <v>Проверка пройдена</v>
      </c>
      <c r="CD60" s="11" t="str">
        <f t="shared" si="1"/>
        <v>Проверка пройдена</v>
      </c>
      <c r="CE60" s="11" t="str">
        <f t="shared" si="2"/>
        <v>Проверка пройдена</v>
      </c>
      <c r="CF60" s="11" t="str">
        <f t="shared" si="3"/>
        <v>Проверка пройдена</v>
      </c>
      <c r="CG60" s="11" t="str">
        <f t="shared" si="4"/>
        <v>Проверка пройдена</v>
      </c>
      <c r="CH60" s="11" t="str">
        <f t="shared" si="5"/>
        <v>Проверка пройдена</v>
      </c>
      <c r="CI60" s="11" t="str">
        <f t="shared" si="6"/>
        <v>Проверка пройдена</v>
      </c>
    </row>
    <row r="61" spans="1:87" ht="86.65" hidden="1" customHeight="1" x14ac:dyDescent="0.2">
      <c r="A61" s="10" t="s">
        <v>145</v>
      </c>
      <c r="B61" s="10" t="s">
        <v>248</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t="s">
        <v>249</v>
      </c>
      <c r="CC61" s="11" t="str">
        <f t="shared" si="0"/>
        <v>Проверка пройдена</v>
      </c>
      <c r="CD61" s="11" t="str">
        <f t="shared" si="1"/>
        <v>Проверка пройдена</v>
      </c>
      <c r="CE61" s="11" t="str">
        <f t="shared" si="2"/>
        <v>Проверка пройдена</v>
      </c>
      <c r="CF61" s="11" t="str">
        <f t="shared" si="3"/>
        <v>Проверка пройдена</v>
      </c>
      <c r="CG61" s="11" t="str">
        <f t="shared" si="4"/>
        <v>Проверка пройдена</v>
      </c>
      <c r="CH61" s="11" t="str">
        <f t="shared" si="5"/>
        <v>Проверка пройдена</v>
      </c>
      <c r="CI61" s="11" t="str">
        <f t="shared" si="6"/>
        <v>Проверка пройдена</v>
      </c>
    </row>
    <row r="62" spans="1:87" ht="42" hidden="1" customHeight="1" x14ac:dyDescent="0.2">
      <c r="A62" s="10" t="s">
        <v>145</v>
      </c>
      <c r="B62" s="10" t="s">
        <v>250</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t="s">
        <v>249</v>
      </c>
      <c r="CC62" s="11" t="str">
        <f t="shared" si="0"/>
        <v>Проверка пройдена</v>
      </c>
      <c r="CD62" s="11" t="str">
        <f t="shared" si="1"/>
        <v>Проверка пройдена</v>
      </c>
      <c r="CE62" s="11" t="str">
        <f t="shared" si="2"/>
        <v>Проверка пройдена</v>
      </c>
      <c r="CF62" s="11" t="str">
        <f t="shared" si="3"/>
        <v>Проверка пройдена</v>
      </c>
      <c r="CG62" s="11" t="str">
        <f t="shared" si="4"/>
        <v>Проверка пройдена</v>
      </c>
      <c r="CH62" s="11" t="str">
        <f t="shared" si="5"/>
        <v>Проверка пройдена</v>
      </c>
      <c r="CI62" s="11" t="str">
        <f t="shared" si="6"/>
        <v>Проверка пройдена</v>
      </c>
    </row>
    <row r="63" spans="1:87" ht="42" hidden="1" customHeight="1" x14ac:dyDescent="0.2">
      <c r="A63" s="10" t="s">
        <v>145</v>
      </c>
      <c r="B63" s="10" t="s">
        <v>251</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t="s">
        <v>249</v>
      </c>
      <c r="CC63" s="11" t="str">
        <f t="shared" si="0"/>
        <v>Проверка пройдена</v>
      </c>
      <c r="CD63" s="11" t="str">
        <f t="shared" si="1"/>
        <v>Проверка пройдена</v>
      </c>
      <c r="CE63" s="11" t="str">
        <f t="shared" si="2"/>
        <v>Проверка пройдена</v>
      </c>
      <c r="CF63" s="11" t="str">
        <f t="shared" si="3"/>
        <v>Проверка пройдена</v>
      </c>
      <c r="CG63" s="11" t="str">
        <f t="shared" si="4"/>
        <v>Проверка пройдена</v>
      </c>
      <c r="CH63" s="11" t="str">
        <f t="shared" si="5"/>
        <v>Проверка пройдена</v>
      </c>
      <c r="CI63" s="11" t="str">
        <f t="shared" si="6"/>
        <v>Проверка пройдена</v>
      </c>
    </row>
    <row r="64" spans="1:87" ht="59.65" hidden="1" customHeight="1" x14ac:dyDescent="0.2">
      <c r="A64" s="10" t="s">
        <v>145</v>
      </c>
      <c r="B64" s="10" t="s">
        <v>252</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t="s">
        <v>249</v>
      </c>
      <c r="CC64" s="11" t="str">
        <f t="shared" si="0"/>
        <v>Проверка пройдена</v>
      </c>
      <c r="CD64" s="11" t="str">
        <f t="shared" si="1"/>
        <v>Проверка пройдена</v>
      </c>
      <c r="CE64" s="11" t="str">
        <f t="shared" si="2"/>
        <v>Проверка пройдена</v>
      </c>
      <c r="CF64" s="11" t="str">
        <f t="shared" si="3"/>
        <v>Проверка пройдена</v>
      </c>
      <c r="CG64" s="11" t="str">
        <f t="shared" si="4"/>
        <v>Проверка пройдена</v>
      </c>
      <c r="CH64" s="11" t="str">
        <f t="shared" si="5"/>
        <v>Проверка пройдена</v>
      </c>
      <c r="CI64" s="11" t="str">
        <f t="shared" si="6"/>
        <v>Проверка пройдена</v>
      </c>
    </row>
    <row r="65" spans="1:87" ht="42" hidden="1" customHeight="1" x14ac:dyDescent="0.2">
      <c r="A65" s="10" t="s">
        <v>145</v>
      </c>
      <c r="B65" s="10" t="s">
        <v>253</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t="s">
        <v>254</v>
      </c>
      <c r="CC65" s="11" t="str">
        <f t="shared" si="0"/>
        <v>Проверка пройдена</v>
      </c>
      <c r="CD65" s="11" t="str">
        <f t="shared" si="1"/>
        <v>Проверка пройдена</v>
      </c>
      <c r="CE65" s="11" t="str">
        <f t="shared" si="2"/>
        <v>Проверка пройдена</v>
      </c>
      <c r="CF65" s="11" t="str">
        <f t="shared" si="3"/>
        <v>Проверка пройдена</v>
      </c>
      <c r="CG65" s="11" t="str">
        <f t="shared" si="4"/>
        <v>Проверка пройдена</v>
      </c>
      <c r="CH65" s="11" t="str">
        <f t="shared" si="5"/>
        <v>Проверка пройдена</v>
      </c>
      <c r="CI65" s="11" t="str">
        <f t="shared" si="6"/>
        <v>Проверка пройдена</v>
      </c>
    </row>
    <row r="66" spans="1:87" ht="92.25" hidden="1" customHeight="1" x14ac:dyDescent="0.2">
      <c r="A66" s="10" t="s">
        <v>145</v>
      </c>
      <c r="B66" s="10" t="s">
        <v>255</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t="s">
        <v>238</v>
      </c>
      <c r="CC66" s="11" t="str">
        <f t="shared" si="0"/>
        <v>Проверка пройдена</v>
      </c>
      <c r="CD66" s="11" t="str">
        <f t="shared" si="1"/>
        <v>Проверка пройдена</v>
      </c>
      <c r="CE66" s="11" t="str">
        <f t="shared" si="2"/>
        <v>Проверка пройдена</v>
      </c>
      <c r="CF66" s="11" t="str">
        <f t="shared" si="3"/>
        <v>Проверка пройдена</v>
      </c>
      <c r="CG66" s="11" t="str">
        <f t="shared" si="4"/>
        <v>Проверка пройдена</v>
      </c>
      <c r="CH66" s="11" t="str">
        <f t="shared" si="5"/>
        <v>Проверка пройдена</v>
      </c>
      <c r="CI66" s="11" t="str">
        <f t="shared" si="6"/>
        <v>Проверка пройдена</v>
      </c>
    </row>
    <row r="67" spans="1:87" ht="45.6" hidden="1" customHeight="1" x14ac:dyDescent="0.2">
      <c r="A67" s="10" t="s">
        <v>145</v>
      </c>
      <c r="B67" s="10" t="s">
        <v>256</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t="s">
        <v>257</v>
      </c>
      <c r="CC67" s="11" t="str">
        <f t="shared" si="0"/>
        <v>Проверка пройдена</v>
      </c>
      <c r="CD67" s="11" t="str">
        <f t="shared" si="1"/>
        <v>Проверка пройдена</v>
      </c>
      <c r="CE67" s="11" t="str">
        <f t="shared" si="2"/>
        <v>Проверка пройдена</v>
      </c>
      <c r="CF67" s="11" t="str">
        <f t="shared" si="3"/>
        <v>Проверка пройдена</v>
      </c>
      <c r="CG67" s="11" t="str">
        <f t="shared" si="4"/>
        <v>Проверка пройдена</v>
      </c>
      <c r="CH67" s="11" t="str">
        <f t="shared" si="5"/>
        <v>Проверка пройдена</v>
      </c>
      <c r="CI67" s="11" t="str">
        <f t="shared" si="6"/>
        <v>Проверка пройдена</v>
      </c>
    </row>
    <row r="68" spans="1:87" ht="59.65" hidden="1" customHeight="1" x14ac:dyDescent="0.2">
      <c r="A68" s="10" t="s">
        <v>145</v>
      </c>
      <c r="B68" s="10" t="s">
        <v>258</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t="s">
        <v>259</v>
      </c>
      <c r="CC68" s="11" t="str">
        <f t="shared" ref="CC68:CC118" si="7">IF(E68=F68+AJ68+AK68+BO68+BP68+BQ68+BR68+BS68+BT68+BU68+BV68+BW68+BX68+BY68,"Проверка пройдена","Ошибка! Сумма граф 3, 31, 32, 60-70 должна быть равна графе 2")</f>
        <v>Проверка пройдена</v>
      </c>
      <c r="CD68" s="11" t="str">
        <f t="shared" ref="CD68:CD118" si="8">IF(F68=SUM(I68:AI68),"Проверка пройдена","Ошибка! Значение в графе 3 должно быть равно сумме граф 4-30")</f>
        <v>Проверка пройдена</v>
      </c>
      <c r="CE68" s="11" t="str">
        <f t="shared" ref="CE68:CE118" si="9">IF(F68&gt;=G68,"Проверка пройдена","Ошибка! Значение в графе 3.1 не может превышать значение в графе 3")</f>
        <v>Проверка пройдена</v>
      </c>
      <c r="CF68" s="11" t="str">
        <f t="shared" ref="CF68:CF118" si="10">IF(F68&gt;=H68,"Проверка пройдена","Ошибка! Значение в графе 3.2 не может превышать значение в графе 3")</f>
        <v>Проверка пройдена</v>
      </c>
      <c r="CG68" s="11" t="str">
        <f t="shared" ref="CG68:CG118" si="11">IF(AK68=SUM(AN68:BN68),"Проверка пройдена","Ошибка! Значение в графе 32 должно быть равно сумме граф 33-59")</f>
        <v>Проверка пройдена</v>
      </c>
      <c r="CH68" s="11" t="str">
        <f t="shared" ref="CH68:CH118" si="12">IF(AK68&gt;=AL68,"Проверка пройдена","Ошибка! Значение в графе 32.1 не может превышать значение в графе 32")</f>
        <v>Проверка пройдена</v>
      </c>
      <c r="CI68" s="11" t="str">
        <f t="shared" ref="CI68:CI118" si="13">IF(AK68&gt;=AM68,"Проверка пройдена","Ошибка! Значение в графе 32.2 не может превышать значение в графе 32")</f>
        <v>Проверка пройдена</v>
      </c>
    </row>
    <row r="69" spans="1:87" ht="99.75" hidden="1" customHeight="1" x14ac:dyDescent="0.2">
      <c r="A69" s="10" t="s">
        <v>145</v>
      </c>
      <c r="B69" s="10" t="s">
        <v>260</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t="s">
        <v>261</v>
      </c>
      <c r="CC69" s="11" t="str">
        <f t="shared" si="7"/>
        <v>Проверка пройдена</v>
      </c>
      <c r="CD69" s="11" t="str">
        <f t="shared" si="8"/>
        <v>Проверка пройдена</v>
      </c>
      <c r="CE69" s="11" t="str">
        <f t="shared" si="9"/>
        <v>Проверка пройдена</v>
      </c>
      <c r="CF69" s="11" t="str">
        <f t="shared" si="10"/>
        <v>Проверка пройдена</v>
      </c>
      <c r="CG69" s="11" t="str">
        <f t="shared" si="11"/>
        <v>Проверка пройдена</v>
      </c>
      <c r="CH69" s="11" t="str">
        <f t="shared" si="12"/>
        <v>Проверка пройдена</v>
      </c>
      <c r="CI69" s="11" t="str">
        <f t="shared" si="13"/>
        <v>Проверка пройдена</v>
      </c>
    </row>
    <row r="70" spans="1:87" ht="57.75" hidden="1" customHeight="1" x14ac:dyDescent="0.2">
      <c r="A70" s="10" t="s">
        <v>145</v>
      </c>
      <c r="B70" s="10" t="s">
        <v>262</v>
      </c>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t="s">
        <v>263</v>
      </c>
      <c r="CC70" s="11" t="str">
        <f t="shared" si="7"/>
        <v>Проверка пройдена</v>
      </c>
      <c r="CD70" s="11" t="str">
        <f t="shared" si="8"/>
        <v>Проверка пройдена</v>
      </c>
      <c r="CE70" s="11" t="str">
        <f t="shared" si="9"/>
        <v>Проверка пройдена</v>
      </c>
      <c r="CF70" s="11" t="str">
        <f t="shared" si="10"/>
        <v>Проверка пройдена</v>
      </c>
      <c r="CG70" s="11" t="str">
        <f t="shared" si="11"/>
        <v>Проверка пройдена</v>
      </c>
      <c r="CH70" s="11" t="str">
        <f t="shared" si="12"/>
        <v>Проверка пройдена</v>
      </c>
      <c r="CI70" s="11" t="str">
        <f t="shared" si="13"/>
        <v>Проверка пройдена</v>
      </c>
    </row>
    <row r="71" spans="1:87" ht="42.95" hidden="1" customHeight="1" x14ac:dyDescent="0.2">
      <c r="A71" s="10" t="s">
        <v>145</v>
      </c>
      <c r="B71" s="10" t="s">
        <v>264</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t="s">
        <v>263</v>
      </c>
      <c r="CC71" s="11" t="str">
        <f t="shared" si="7"/>
        <v>Проверка пройдена</v>
      </c>
      <c r="CD71" s="11" t="str">
        <f t="shared" si="8"/>
        <v>Проверка пройдена</v>
      </c>
      <c r="CE71" s="11" t="str">
        <f t="shared" si="9"/>
        <v>Проверка пройдена</v>
      </c>
      <c r="CF71" s="11" t="str">
        <f t="shared" si="10"/>
        <v>Проверка пройдена</v>
      </c>
      <c r="CG71" s="11" t="str">
        <f t="shared" si="11"/>
        <v>Проверка пройдена</v>
      </c>
      <c r="CH71" s="11" t="str">
        <f t="shared" si="12"/>
        <v>Проверка пройдена</v>
      </c>
      <c r="CI71" s="11" t="str">
        <f t="shared" si="13"/>
        <v>Проверка пройдена</v>
      </c>
    </row>
    <row r="72" spans="1:87" ht="42.95" hidden="1" customHeight="1" x14ac:dyDescent="0.2">
      <c r="A72" s="10" t="s">
        <v>145</v>
      </c>
      <c r="B72" s="10" t="s">
        <v>265</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1" t="str">
        <f t="shared" si="7"/>
        <v>Проверка пройдена</v>
      </c>
      <c r="CD72" s="11" t="str">
        <f t="shared" si="8"/>
        <v>Проверка пройдена</v>
      </c>
      <c r="CE72" s="11" t="str">
        <f t="shared" si="9"/>
        <v>Проверка пройдена</v>
      </c>
      <c r="CF72" s="11" t="str">
        <f t="shared" si="10"/>
        <v>Проверка пройдена</v>
      </c>
      <c r="CG72" s="11" t="str">
        <f t="shared" si="11"/>
        <v>Проверка пройдена</v>
      </c>
      <c r="CH72" s="11" t="str">
        <f t="shared" si="12"/>
        <v>Проверка пройдена</v>
      </c>
      <c r="CI72" s="11" t="str">
        <f t="shared" si="13"/>
        <v>Проверка пройдена</v>
      </c>
    </row>
    <row r="73" spans="1:87" ht="33.6" hidden="1" customHeight="1" x14ac:dyDescent="0.2">
      <c r="A73" s="10" t="s">
        <v>145</v>
      </c>
      <c r="B73" s="10" t="s">
        <v>266</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t="s">
        <v>267</v>
      </c>
      <c r="CC73" s="11" t="str">
        <f t="shared" si="7"/>
        <v>Проверка пройдена</v>
      </c>
      <c r="CD73" s="11" t="str">
        <f t="shared" si="8"/>
        <v>Проверка пройдена</v>
      </c>
      <c r="CE73" s="11" t="str">
        <f t="shared" si="9"/>
        <v>Проверка пройдена</v>
      </c>
      <c r="CF73" s="11" t="str">
        <f t="shared" si="10"/>
        <v>Проверка пройдена</v>
      </c>
      <c r="CG73" s="11" t="str">
        <f t="shared" si="11"/>
        <v>Проверка пройдена</v>
      </c>
      <c r="CH73" s="11" t="str">
        <f t="shared" si="12"/>
        <v>Проверка пройдена</v>
      </c>
      <c r="CI73" s="11" t="str">
        <f t="shared" si="13"/>
        <v>Проверка пройдена</v>
      </c>
    </row>
    <row r="74" spans="1:87" ht="172.5" hidden="1" customHeight="1" x14ac:dyDescent="0.2">
      <c r="A74" s="10" t="s">
        <v>145</v>
      </c>
      <c r="B74" s="10" t="s">
        <v>268</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t="s">
        <v>269</v>
      </c>
      <c r="CC74" s="11" t="str">
        <f t="shared" si="7"/>
        <v>Проверка пройдена</v>
      </c>
      <c r="CD74" s="11" t="str">
        <f t="shared" si="8"/>
        <v>Проверка пройдена</v>
      </c>
      <c r="CE74" s="11" t="str">
        <f t="shared" si="9"/>
        <v>Проверка пройдена</v>
      </c>
      <c r="CF74" s="11" t="str">
        <f t="shared" si="10"/>
        <v>Проверка пройдена</v>
      </c>
      <c r="CG74" s="11" t="str">
        <f t="shared" si="11"/>
        <v>Проверка пройдена</v>
      </c>
      <c r="CH74" s="11" t="str">
        <f t="shared" si="12"/>
        <v>Проверка пройдена</v>
      </c>
      <c r="CI74" s="11" t="str">
        <f t="shared" si="13"/>
        <v>Проверка пройдена</v>
      </c>
    </row>
    <row r="75" spans="1:87" ht="91.35" hidden="1" customHeight="1" x14ac:dyDescent="0.2">
      <c r="A75" s="10" t="s">
        <v>145</v>
      </c>
      <c r="B75" s="10" t="s">
        <v>270</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t="s">
        <v>263</v>
      </c>
      <c r="CC75" s="11" t="str">
        <f t="shared" si="7"/>
        <v>Проверка пройдена</v>
      </c>
      <c r="CD75" s="11" t="str">
        <f t="shared" si="8"/>
        <v>Проверка пройдена</v>
      </c>
      <c r="CE75" s="11" t="str">
        <f t="shared" si="9"/>
        <v>Проверка пройдена</v>
      </c>
      <c r="CF75" s="11" t="str">
        <f t="shared" si="10"/>
        <v>Проверка пройдена</v>
      </c>
      <c r="CG75" s="11" t="str">
        <f t="shared" si="11"/>
        <v>Проверка пройдена</v>
      </c>
      <c r="CH75" s="11" t="str">
        <f t="shared" si="12"/>
        <v>Проверка пройдена</v>
      </c>
      <c r="CI75" s="11" t="str">
        <f t="shared" si="13"/>
        <v>Проверка пройдена</v>
      </c>
    </row>
    <row r="76" spans="1:87" ht="62.45" hidden="1" customHeight="1" x14ac:dyDescent="0.2">
      <c r="A76" s="10" t="s">
        <v>145</v>
      </c>
      <c r="B76" s="10" t="s">
        <v>271</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t="s">
        <v>272</v>
      </c>
      <c r="CC76" s="11" t="str">
        <f t="shared" si="7"/>
        <v>Проверка пройдена</v>
      </c>
      <c r="CD76" s="11" t="str">
        <f t="shared" si="8"/>
        <v>Проверка пройдена</v>
      </c>
      <c r="CE76" s="11" t="str">
        <f t="shared" si="9"/>
        <v>Проверка пройдена</v>
      </c>
      <c r="CF76" s="11" t="str">
        <f t="shared" si="10"/>
        <v>Проверка пройдена</v>
      </c>
      <c r="CG76" s="11" t="str">
        <f t="shared" si="11"/>
        <v>Проверка пройдена</v>
      </c>
      <c r="CH76" s="11" t="str">
        <f t="shared" si="12"/>
        <v>Проверка пройдена</v>
      </c>
      <c r="CI76" s="11" t="str">
        <f t="shared" si="13"/>
        <v>Проверка пройдена</v>
      </c>
    </row>
    <row r="77" spans="1:87" ht="77.45" hidden="1" customHeight="1" x14ac:dyDescent="0.2">
      <c r="A77" s="10" t="s">
        <v>145</v>
      </c>
      <c r="B77" s="10" t="s">
        <v>273</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t="s">
        <v>274</v>
      </c>
      <c r="CC77" s="11" t="str">
        <f t="shared" si="7"/>
        <v>Проверка пройдена</v>
      </c>
      <c r="CD77" s="11" t="str">
        <f t="shared" si="8"/>
        <v>Проверка пройдена</v>
      </c>
      <c r="CE77" s="11" t="str">
        <f t="shared" si="9"/>
        <v>Проверка пройдена</v>
      </c>
      <c r="CF77" s="11" t="str">
        <f t="shared" si="10"/>
        <v>Проверка пройдена</v>
      </c>
      <c r="CG77" s="11" t="str">
        <f t="shared" si="11"/>
        <v>Проверка пройдена</v>
      </c>
      <c r="CH77" s="11" t="str">
        <f t="shared" si="12"/>
        <v>Проверка пройдена</v>
      </c>
      <c r="CI77" s="11" t="str">
        <f t="shared" si="13"/>
        <v>Проверка пройдена</v>
      </c>
    </row>
    <row r="78" spans="1:87" ht="50.25" hidden="1" customHeight="1" x14ac:dyDescent="0.2">
      <c r="A78" s="10" t="s">
        <v>145</v>
      </c>
      <c r="B78" s="10" t="s">
        <v>275</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t="s">
        <v>153</v>
      </c>
      <c r="CC78" s="11" t="str">
        <f t="shared" si="7"/>
        <v>Проверка пройдена</v>
      </c>
      <c r="CD78" s="11" t="str">
        <f t="shared" si="8"/>
        <v>Проверка пройдена</v>
      </c>
      <c r="CE78" s="11" t="str">
        <f t="shared" si="9"/>
        <v>Проверка пройдена</v>
      </c>
      <c r="CF78" s="11" t="str">
        <f t="shared" si="10"/>
        <v>Проверка пройдена</v>
      </c>
      <c r="CG78" s="11" t="str">
        <f t="shared" si="11"/>
        <v>Проверка пройдена</v>
      </c>
      <c r="CH78" s="11" t="str">
        <f t="shared" si="12"/>
        <v>Проверка пройдена</v>
      </c>
      <c r="CI78" s="11" t="str">
        <f t="shared" si="13"/>
        <v>Проверка пройдена</v>
      </c>
    </row>
    <row r="79" spans="1:87" ht="74.650000000000006" hidden="1" customHeight="1" x14ac:dyDescent="0.2">
      <c r="A79" s="10" t="s">
        <v>145</v>
      </c>
      <c r="B79" s="10" t="s">
        <v>276</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t="s">
        <v>277</v>
      </c>
      <c r="CC79" s="11" t="str">
        <f t="shared" si="7"/>
        <v>Проверка пройдена</v>
      </c>
      <c r="CD79" s="11" t="str">
        <f t="shared" si="8"/>
        <v>Проверка пройдена</v>
      </c>
      <c r="CE79" s="11" t="str">
        <f t="shared" si="9"/>
        <v>Проверка пройдена</v>
      </c>
      <c r="CF79" s="11" t="str">
        <f t="shared" si="10"/>
        <v>Проверка пройдена</v>
      </c>
      <c r="CG79" s="11" t="str">
        <f t="shared" si="11"/>
        <v>Проверка пройдена</v>
      </c>
      <c r="CH79" s="11" t="str">
        <f t="shared" si="12"/>
        <v>Проверка пройдена</v>
      </c>
      <c r="CI79" s="11" t="str">
        <f t="shared" si="13"/>
        <v>Проверка пройдена</v>
      </c>
    </row>
    <row r="80" spans="1:87" ht="45.6" hidden="1" customHeight="1" x14ac:dyDescent="0.2">
      <c r="A80" s="10" t="s">
        <v>145</v>
      </c>
      <c r="B80" s="10" t="s">
        <v>278</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t="s">
        <v>274</v>
      </c>
      <c r="CC80" s="11" t="str">
        <f t="shared" si="7"/>
        <v>Проверка пройдена</v>
      </c>
      <c r="CD80" s="11" t="str">
        <f t="shared" si="8"/>
        <v>Проверка пройдена</v>
      </c>
      <c r="CE80" s="11" t="str">
        <f t="shared" si="9"/>
        <v>Проверка пройдена</v>
      </c>
      <c r="CF80" s="11" t="str">
        <f t="shared" si="10"/>
        <v>Проверка пройдена</v>
      </c>
      <c r="CG80" s="11" t="str">
        <f t="shared" si="11"/>
        <v>Проверка пройдена</v>
      </c>
      <c r="CH80" s="11" t="str">
        <f t="shared" si="12"/>
        <v>Проверка пройдена</v>
      </c>
      <c r="CI80" s="11" t="str">
        <f t="shared" si="13"/>
        <v>Проверка пройдена</v>
      </c>
    </row>
    <row r="81" spans="1:87" ht="65.099999999999994" hidden="1" customHeight="1" x14ac:dyDescent="0.2">
      <c r="A81" s="10" t="s">
        <v>145</v>
      </c>
      <c r="B81" s="10" t="s">
        <v>279</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t="s">
        <v>280</v>
      </c>
      <c r="CC81" s="11" t="str">
        <f t="shared" si="7"/>
        <v>Проверка пройдена</v>
      </c>
      <c r="CD81" s="11" t="str">
        <f t="shared" si="8"/>
        <v>Проверка пройдена</v>
      </c>
      <c r="CE81" s="11" t="str">
        <f t="shared" si="9"/>
        <v>Проверка пройдена</v>
      </c>
      <c r="CF81" s="11" t="str">
        <f t="shared" si="10"/>
        <v>Проверка пройдена</v>
      </c>
      <c r="CG81" s="11" t="str">
        <f t="shared" si="11"/>
        <v>Проверка пройдена</v>
      </c>
      <c r="CH81" s="11" t="str">
        <f t="shared" si="12"/>
        <v>Проверка пройдена</v>
      </c>
      <c r="CI81" s="11" t="str">
        <f t="shared" si="13"/>
        <v>Проверка пройдена</v>
      </c>
    </row>
    <row r="82" spans="1:87" ht="88.7" hidden="1" customHeight="1" x14ac:dyDescent="0.2">
      <c r="A82" s="10" t="s">
        <v>145</v>
      </c>
      <c r="B82" s="10" t="s">
        <v>281</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t="s">
        <v>282</v>
      </c>
      <c r="CC82" s="11" t="str">
        <f t="shared" si="7"/>
        <v>Проверка пройдена</v>
      </c>
      <c r="CD82" s="11" t="str">
        <f t="shared" si="8"/>
        <v>Проверка пройдена</v>
      </c>
      <c r="CE82" s="11" t="str">
        <f t="shared" si="9"/>
        <v>Проверка пройдена</v>
      </c>
      <c r="CF82" s="11" t="str">
        <f t="shared" si="10"/>
        <v>Проверка пройдена</v>
      </c>
      <c r="CG82" s="11" t="str">
        <f t="shared" si="11"/>
        <v>Проверка пройдена</v>
      </c>
      <c r="CH82" s="11" t="str">
        <f t="shared" si="12"/>
        <v>Проверка пройдена</v>
      </c>
      <c r="CI82" s="11" t="str">
        <f t="shared" si="13"/>
        <v>Проверка пройдена</v>
      </c>
    </row>
    <row r="83" spans="1:87" ht="42.95" hidden="1" customHeight="1" x14ac:dyDescent="0.2">
      <c r="A83" s="10" t="s">
        <v>145</v>
      </c>
      <c r="B83" s="10" t="s">
        <v>283</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t="s">
        <v>284</v>
      </c>
      <c r="CC83" s="11" t="str">
        <f t="shared" si="7"/>
        <v>Проверка пройдена</v>
      </c>
      <c r="CD83" s="11" t="str">
        <f t="shared" si="8"/>
        <v>Проверка пройдена</v>
      </c>
      <c r="CE83" s="11" t="str">
        <f t="shared" si="9"/>
        <v>Проверка пройдена</v>
      </c>
      <c r="CF83" s="11" t="str">
        <f t="shared" si="10"/>
        <v>Проверка пройдена</v>
      </c>
      <c r="CG83" s="11" t="str">
        <f t="shared" si="11"/>
        <v>Проверка пройдена</v>
      </c>
      <c r="CH83" s="11" t="str">
        <f t="shared" si="12"/>
        <v>Проверка пройдена</v>
      </c>
      <c r="CI83" s="11" t="str">
        <f t="shared" si="13"/>
        <v>Проверка пройдена</v>
      </c>
    </row>
    <row r="84" spans="1:87" ht="54.95" hidden="1" customHeight="1" x14ac:dyDescent="0.2">
      <c r="A84" s="10" t="s">
        <v>145</v>
      </c>
      <c r="B84" s="10" t="s">
        <v>285</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t="s">
        <v>286</v>
      </c>
      <c r="CC84" s="11" t="str">
        <f t="shared" si="7"/>
        <v>Проверка пройдена</v>
      </c>
      <c r="CD84" s="11" t="str">
        <f t="shared" si="8"/>
        <v>Проверка пройдена</v>
      </c>
      <c r="CE84" s="11" t="str">
        <f t="shared" si="9"/>
        <v>Проверка пройдена</v>
      </c>
      <c r="CF84" s="11" t="str">
        <f t="shared" si="10"/>
        <v>Проверка пройдена</v>
      </c>
      <c r="CG84" s="11" t="str">
        <f t="shared" si="11"/>
        <v>Проверка пройдена</v>
      </c>
      <c r="CH84" s="11" t="str">
        <f t="shared" si="12"/>
        <v>Проверка пройдена</v>
      </c>
      <c r="CI84" s="11" t="str">
        <f t="shared" si="13"/>
        <v>Проверка пройдена</v>
      </c>
    </row>
    <row r="85" spans="1:87" ht="77.45" hidden="1" customHeight="1" x14ac:dyDescent="0.2">
      <c r="A85" s="10" t="s">
        <v>145</v>
      </c>
      <c r="B85" s="10" t="s">
        <v>287</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t="s">
        <v>288</v>
      </c>
      <c r="CC85" s="11" t="str">
        <f t="shared" si="7"/>
        <v>Проверка пройдена</v>
      </c>
      <c r="CD85" s="11" t="str">
        <f t="shared" si="8"/>
        <v>Проверка пройдена</v>
      </c>
      <c r="CE85" s="11" t="str">
        <f t="shared" si="9"/>
        <v>Проверка пройдена</v>
      </c>
      <c r="CF85" s="11" t="str">
        <f t="shared" si="10"/>
        <v>Проверка пройдена</v>
      </c>
      <c r="CG85" s="11" t="str">
        <f t="shared" si="11"/>
        <v>Проверка пройдена</v>
      </c>
      <c r="CH85" s="11" t="str">
        <f t="shared" si="12"/>
        <v>Проверка пройдена</v>
      </c>
      <c r="CI85" s="11" t="str">
        <f t="shared" si="13"/>
        <v>Проверка пройдена</v>
      </c>
    </row>
    <row r="86" spans="1:87" ht="50.25" hidden="1" customHeight="1" x14ac:dyDescent="0.2">
      <c r="A86" s="10" t="s">
        <v>145</v>
      </c>
      <c r="B86" s="10" t="s">
        <v>289</v>
      </c>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t="s">
        <v>290</v>
      </c>
      <c r="CC86" s="11" t="str">
        <f t="shared" si="7"/>
        <v>Проверка пройдена</v>
      </c>
      <c r="CD86" s="11" t="str">
        <f t="shared" si="8"/>
        <v>Проверка пройдена</v>
      </c>
      <c r="CE86" s="11" t="str">
        <f t="shared" si="9"/>
        <v>Проверка пройдена</v>
      </c>
      <c r="CF86" s="11" t="str">
        <f t="shared" si="10"/>
        <v>Проверка пройдена</v>
      </c>
      <c r="CG86" s="11" t="str">
        <f t="shared" si="11"/>
        <v>Проверка пройдена</v>
      </c>
      <c r="CH86" s="11" t="str">
        <f t="shared" si="12"/>
        <v>Проверка пройдена</v>
      </c>
      <c r="CI86" s="11" t="str">
        <f t="shared" si="13"/>
        <v>Проверка пройдена</v>
      </c>
    </row>
    <row r="87" spans="1:87" ht="42" hidden="1" customHeight="1" x14ac:dyDescent="0.2">
      <c r="A87" s="10" t="s">
        <v>145</v>
      </c>
      <c r="B87" s="10" t="s">
        <v>291</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t="s">
        <v>292</v>
      </c>
      <c r="CC87" s="11" t="str">
        <f t="shared" si="7"/>
        <v>Проверка пройдена</v>
      </c>
      <c r="CD87" s="11" t="str">
        <f t="shared" si="8"/>
        <v>Проверка пройдена</v>
      </c>
      <c r="CE87" s="11" t="str">
        <f t="shared" si="9"/>
        <v>Проверка пройдена</v>
      </c>
      <c r="CF87" s="11" t="str">
        <f t="shared" si="10"/>
        <v>Проверка пройдена</v>
      </c>
      <c r="CG87" s="11" t="str">
        <f t="shared" si="11"/>
        <v>Проверка пройдена</v>
      </c>
      <c r="CH87" s="11" t="str">
        <f t="shared" si="12"/>
        <v>Проверка пройдена</v>
      </c>
      <c r="CI87" s="11" t="str">
        <f t="shared" si="13"/>
        <v>Проверка пройдена</v>
      </c>
    </row>
    <row r="88" spans="1:87" ht="47.45" hidden="1" customHeight="1" x14ac:dyDescent="0.2">
      <c r="A88" s="10" t="s">
        <v>145</v>
      </c>
      <c r="B88" s="10" t="s">
        <v>293</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t="s">
        <v>294</v>
      </c>
      <c r="CC88" s="11" t="str">
        <f t="shared" si="7"/>
        <v>Проверка пройдена</v>
      </c>
      <c r="CD88" s="11" t="str">
        <f t="shared" si="8"/>
        <v>Проверка пройдена</v>
      </c>
      <c r="CE88" s="11" t="str">
        <f t="shared" si="9"/>
        <v>Проверка пройдена</v>
      </c>
      <c r="CF88" s="11" t="str">
        <f t="shared" si="10"/>
        <v>Проверка пройдена</v>
      </c>
      <c r="CG88" s="11" t="str">
        <f t="shared" si="11"/>
        <v>Проверка пройдена</v>
      </c>
      <c r="CH88" s="11" t="str">
        <f t="shared" si="12"/>
        <v>Проверка пройдена</v>
      </c>
      <c r="CI88" s="11" t="str">
        <f t="shared" si="13"/>
        <v>Проверка пройдена</v>
      </c>
    </row>
    <row r="89" spans="1:87" ht="105.4" hidden="1" customHeight="1" x14ac:dyDescent="0.2">
      <c r="A89" s="10" t="s">
        <v>145</v>
      </c>
      <c r="B89" s="10" t="s">
        <v>295</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t="s">
        <v>296</v>
      </c>
      <c r="CC89" s="11" t="str">
        <f t="shared" si="7"/>
        <v>Проверка пройдена</v>
      </c>
      <c r="CD89" s="11" t="str">
        <f t="shared" si="8"/>
        <v>Проверка пройдена</v>
      </c>
      <c r="CE89" s="11" t="str">
        <f t="shared" si="9"/>
        <v>Проверка пройдена</v>
      </c>
      <c r="CF89" s="11" t="str">
        <f t="shared" si="10"/>
        <v>Проверка пройдена</v>
      </c>
      <c r="CG89" s="11" t="str">
        <f t="shared" si="11"/>
        <v>Проверка пройдена</v>
      </c>
      <c r="CH89" s="11" t="str">
        <f t="shared" si="12"/>
        <v>Проверка пройдена</v>
      </c>
      <c r="CI89" s="11" t="str">
        <f t="shared" si="13"/>
        <v>Проверка пройдена</v>
      </c>
    </row>
    <row r="90" spans="1:87" ht="108.95" hidden="1" customHeight="1" x14ac:dyDescent="0.2">
      <c r="A90" s="10" t="s">
        <v>145</v>
      </c>
      <c r="B90" s="10" t="s">
        <v>297</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t="s">
        <v>296</v>
      </c>
      <c r="CC90" s="11" t="str">
        <f t="shared" si="7"/>
        <v>Проверка пройдена</v>
      </c>
      <c r="CD90" s="11" t="str">
        <f t="shared" si="8"/>
        <v>Проверка пройдена</v>
      </c>
      <c r="CE90" s="11" t="str">
        <f t="shared" si="9"/>
        <v>Проверка пройдена</v>
      </c>
      <c r="CF90" s="11" t="str">
        <f t="shared" si="10"/>
        <v>Проверка пройдена</v>
      </c>
      <c r="CG90" s="11" t="str">
        <f t="shared" si="11"/>
        <v>Проверка пройдена</v>
      </c>
      <c r="CH90" s="11" t="str">
        <f t="shared" si="12"/>
        <v>Проверка пройдена</v>
      </c>
      <c r="CI90" s="11" t="str">
        <f t="shared" si="13"/>
        <v>Проверка пройдена</v>
      </c>
    </row>
    <row r="91" spans="1:87" ht="85.7" hidden="1" customHeight="1" x14ac:dyDescent="0.2">
      <c r="A91" s="10" t="s">
        <v>145</v>
      </c>
      <c r="B91" s="10" t="s">
        <v>298</v>
      </c>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t="s">
        <v>299</v>
      </c>
      <c r="CC91" s="11" t="str">
        <f t="shared" si="7"/>
        <v>Проверка пройдена</v>
      </c>
      <c r="CD91" s="11" t="str">
        <f t="shared" si="8"/>
        <v>Проверка пройдена</v>
      </c>
      <c r="CE91" s="11" t="str">
        <f t="shared" si="9"/>
        <v>Проверка пройдена</v>
      </c>
      <c r="CF91" s="11" t="str">
        <f t="shared" si="10"/>
        <v>Проверка пройдена</v>
      </c>
      <c r="CG91" s="11" t="str">
        <f t="shared" si="11"/>
        <v>Проверка пройдена</v>
      </c>
      <c r="CH91" s="11" t="str">
        <f t="shared" si="12"/>
        <v>Проверка пройдена</v>
      </c>
      <c r="CI91" s="11" t="str">
        <f t="shared" si="13"/>
        <v>Проверка пройдена</v>
      </c>
    </row>
    <row r="92" spans="1:87" ht="53.1" hidden="1" customHeight="1" x14ac:dyDescent="0.2">
      <c r="A92" s="10" t="s">
        <v>145</v>
      </c>
      <c r="B92" s="10" t="s">
        <v>300</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t="s">
        <v>301</v>
      </c>
      <c r="CC92" s="11" t="str">
        <f t="shared" si="7"/>
        <v>Проверка пройдена</v>
      </c>
      <c r="CD92" s="11" t="str">
        <f t="shared" si="8"/>
        <v>Проверка пройдена</v>
      </c>
      <c r="CE92" s="11" t="str">
        <f t="shared" si="9"/>
        <v>Проверка пройдена</v>
      </c>
      <c r="CF92" s="11" t="str">
        <f t="shared" si="10"/>
        <v>Проверка пройдена</v>
      </c>
      <c r="CG92" s="11" t="str">
        <f t="shared" si="11"/>
        <v>Проверка пройдена</v>
      </c>
      <c r="CH92" s="11" t="str">
        <f t="shared" si="12"/>
        <v>Проверка пройдена</v>
      </c>
      <c r="CI92" s="11" t="str">
        <f t="shared" si="13"/>
        <v>Проверка пройдена</v>
      </c>
    </row>
    <row r="93" spans="1:87" ht="66.2" hidden="1" customHeight="1" x14ac:dyDescent="0.2">
      <c r="A93" s="10" t="s">
        <v>145</v>
      </c>
      <c r="B93" s="10" t="s">
        <v>302</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t="s">
        <v>303</v>
      </c>
      <c r="CC93" s="11" t="str">
        <f t="shared" si="7"/>
        <v>Проверка пройдена</v>
      </c>
      <c r="CD93" s="11" t="str">
        <f t="shared" si="8"/>
        <v>Проверка пройдена</v>
      </c>
      <c r="CE93" s="11" t="str">
        <f t="shared" si="9"/>
        <v>Проверка пройдена</v>
      </c>
      <c r="CF93" s="11" t="str">
        <f t="shared" si="10"/>
        <v>Проверка пройдена</v>
      </c>
      <c r="CG93" s="11" t="str">
        <f t="shared" si="11"/>
        <v>Проверка пройдена</v>
      </c>
      <c r="CH93" s="11" t="str">
        <f t="shared" si="12"/>
        <v>Проверка пройдена</v>
      </c>
      <c r="CI93" s="11" t="str">
        <f t="shared" si="13"/>
        <v>Проверка пройдена</v>
      </c>
    </row>
    <row r="94" spans="1:87" ht="59.65" hidden="1" customHeight="1" x14ac:dyDescent="0.2">
      <c r="A94" s="10" t="s">
        <v>145</v>
      </c>
      <c r="B94" s="10" t="s">
        <v>304</v>
      </c>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t="s">
        <v>305</v>
      </c>
      <c r="CC94" s="11" t="str">
        <f t="shared" si="7"/>
        <v>Проверка пройдена</v>
      </c>
      <c r="CD94" s="11" t="str">
        <f t="shared" si="8"/>
        <v>Проверка пройдена</v>
      </c>
      <c r="CE94" s="11" t="str">
        <f t="shared" si="9"/>
        <v>Проверка пройдена</v>
      </c>
      <c r="CF94" s="11" t="str">
        <f t="shared" si="10"/>
        <v>Проверка пройдена</v>
      </c>
      <c r="CG94" s="11" t="str">
        <f t="shared" si="11"/>
        <v>Проверка пройдена</v>
      </c>
      <c r="CH94" s="11" t="str">
        <f t="shared" si="12"/>
        <v>Проверка пройдена</v>
      </c>
      <c r="CI94" s="11" t="str">
        <f t="shared" si="13"/>
        <v>Проверка пройдена</v>
      </c>
    </row>
    <row r="95" spans="1:87" ht="82.15" hidden="1" customHeight="1" x14ac:dyDescent="0.2">
      <c r="A95" s="10" t="s">
        <v>145</v>
      </c>
      <c r="B95" s="10" t="s">
        <v>306</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t="s">
        <v>307</v>
      </c>
      <c r="CC95" s="11" t="str">
        <f t="shared" si="7"/>
        <v>Проверка пройдена</v>
      </c>
      <c r="CD95" s="11" t="str">
        <f t="shared" si="8"/>
        <v>Проверка пройдена</v>
      </c>
      <c r="CE95" s="11" t="str">
        <f t="shared" si="9"/>
        <v>Проверка пройдена</v>
      </c>
      <c r="CF95" s="11" t="str">
        <f t="shared" si="10"/>
        <v>Проверка пройдена</v>
      </c>
      <c r="CG95" s="11" t="str">
        <f t="shared" si="11"/>
        <v>Проверка пройдена</v>
      </c>
      <c r="CH95" s="11" t="str">
        <f t="shared" si="12"/>
        <v>Проверка пройдена</v>
      </c>
      <c r="CI95" s="11" t="str">
        <f t="shared" si="13"/>
        <v>Проверка пройдена</v>
      </c>
    </row>
    <row r="96" spans="1:87" ht="68.849999999999994" hidden="1" customHeight="1" x14ac:dyDescent="0.2">
      <c r="A96" s="10" t="s">
        <v>145</v>
      </c>
      <c r="B96" s="10" t="s">
        <v>308</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t="s">
        <v>303</v>
      </c>
      <c r="CC96" s="11" t="str">
        <f t="shared" si="7"/>
        <v>Проверка пройдена</v>
      </c>
      <c r="CD96" s="11" t="str">
        <f t="shared" si="8"/>
        <v>Проверка пройдена</v>
      </c>
      <c r="CE96" s="11" t="str">
        <f t="shared" si="9"/>
        <v>Проверка пройдена</v>
      </c>
      <c r="CF96" s="11" t="str">
        <f t="shared" si="10"/>
        <v>Проверка пройдена</v>
      </c>
      <c r="CG96" s="11" t="str">
        <f t="shared" si="11"/>
        <v>Проверка пройдена</v>
      </c>
      <c r="CH96" s="11" t="str">
        <f t="shared" si="12"/>
        <v>Проверка пройдена</v>
      </c>
      <c r="CI96" s="11" t="str">
        <f t="shared" si="13"/>
        <v>Проверка пройдена</v>
      </c>
    </row>
    <row r="97" spans="1:87" ht="48.4" hidden="1" customHeight="1" x14ac:dyDescent="0.2">
      <c r="A97" s="10" t="s">
        <v>145</v>
      </c>
      <c r="B97" s="10" t="s">
        <v>309</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t="s">
        <v>310</v>
      </c>
      <c r="CC97" s="11" t="str">
        <f t="shared" si="7"/>
        <v>Проверка пройдена</v>
      </c>
      <c r="CD97" s="11" t="str">
        <f t="shared" si="8"/>
        <v>Проверка пройдена</v>
      </c>
      <c r="CE97" s="11" t="str">
        <f t="shared" si="9"/>
        <v>Проверка пройдена</v>
      </c>
      <c r="CF97" s="11" t="str">
        <f t="shared" si="10"/>
        <v>Проверка пройдена</v>
      </c>
      <c r="CG97" s="11" t="str">
        <f t="shared" si="11"/>
        <v>Проверка пройдена</v>
      </c>
      <c r="CH97" s="11" t="str">
        <f t="shared" si="12"/>
        <v>Проверка пройдена</v>
      </c>
      <c r="CI97" s="11" t="str">
        <f t="shared" si="13"/>
        <v>Проверка пройдена</v>
      </c>
    </row>
    <row r="98" spans="1:87" ht="53.1" hidden="1" customHeight="1" x14ac:dyDescent="0.2">
      <c r="A98" s="10" t="s">
        <v>145</v>
      </c>
      <c r="B98" s="10" t="s">
        <v>311</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t="s">
        <v>312</v>
      </c>
      <c r="CC98" s="11" t="str">
        <f t="shared" si="7"/>
        <v>Проверка пройдена</v>
      </c>
      <c r="CD98" s="11" t="str">
        <f t="shared" si="8"/>
        <v>Проверка пройдена</v>
      </c>
      <c r="CE98" s="11" t="str">
        <f t="shared" si="9"/>
        <v>Проверка пройдена</v>
      </c>
      <c r="CF98" s="11" t="str">
        <f t="shared" si="10"/>
        <v>Проверка пройдена</v>
      </c>
      <c r="CG98" s="11" t="str">
        <f t="shared" si="11"/>
        <v>Проверка пройдена</v>
      </c>
      <c r="CH98" s="11" t="str">
        <f t="shared" si="12"/>
        <v>Проверка пройдена</v>
      </c>
      <c r="CI98" s="11" t="str">
        <f t="shared" si="13"/>
        <v>Проверка пройдена</v>
      </c>
    </row>
    <row r="99" spans="1:87" ht="59.65" hidden="1" customHeight="1" x14ac:dyDescent="0.2">
      <c r="A99" s="10" t="s">
        <v>145</v>
      </c>
      <c r="B99" s="10" t="s">
        <v>313</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t="s">
        <v>314</v>
      </c>
      <c r="CC99" s="11" t="str">
        <f t="shared" si="7"/>
        <v>Проверка пройдена</v>
      </c>
      <c r="CD99" s="11" t="str">
        <f t="shared" si="8"/>
        <v>Проверка пройдена</v>
      </c>
      <c r="CE99" s="11" t="str">
        <f t="shared" si="9"/>
        <v>Проверка пройдена</v>
      </c>
      <c r="CF99" s="11" t="str">
        <f t="shared" si="10"/>
        <v>Проверка пройдена</v>
      </c>
      <c r="CG99" s="11" t="str">
        <f t="shared" si="11"/>
        <v>Проверка пройдена</v>
      </c>
      <c r="CH99" s="11" t="str">
        <f t="shared" si="12"/>
        <v>Проверка пройдена</v>
      </c>
      <c r="CI99" s="11" t="str">
        <f t="shared" si="13"/>
        <v>Проверка пройдена</v>
      </c>
    </row>
    <row r="100" spans="1:87" ht="28.9" hidden="1" customHeight="1" x14ac:dyDescent="0.2">
      <c r="A100" s="10" t="s">
        <v>145</v>
      </c>
      <c r="B100" s="10" t="s">
        <v>315</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t="s">
        <v>316</v>
      </c>
      <c r="CC100" s="11" t="str">
        <f t="shared" si="7"/>
        <v>Проверка пройдена</v>
      </c>
      <c r="CD100" s="11" t="str">
        <f t="shared" si="8"/>
        <v>Проверка пройдена</v>
      </c>
      <c r="CE100" s="11" t="str">
        <f t="shared" si="9"/>
        <v>Проверка пройдена</v>
      </c>
      <c r="CF100" s="11" t="str">
        <f t="shared" si="10"/>
        <v>Проверка пройдена</v>
      </c>
      <c r="CG100" s="11" t="str">
        <f t="shared" si="11"/>
        <v>Проверка пройдена</v>
      </c>
      <c r="CH100" s="11" t="str">
        <f t="shared" si="12"/>
        <v>Проверка пройдена</v>
      </c>
      <c r="CI100" s="11" t="str">
        <f t="shared" si="13"/>
        <v>Проверка пройдена</v>
      </c>
    </row>
    <row r="101" spans="1:87" s="13" customFormat="1" ht="42" customHeight="1" x14ac:dyDescent="0.2">
      <c r="A101" s="12" t="s">
        <v>145</v>
      </c>
      <c r="B101" s="12" t="s">
        <v>317</v>
      </c>
      <c r="C101" s="12">
        <v>35</v>
      </c>
      <c r="D101" s="12"/>
      <c r="E101" s="12">
        <v>35</v>
      </c>
      <c r="F101" s="12">
        <v>18</v>
      </c>
      <c r="G101" s="27">
        <v>17</v>
      </c>
      <c r="H101" s="12"/>
      <c r="I101" s="12">
        <v>12</v>
      </c>
      <c r="J101" s="12"/>
      <c r="K101" s="12">
        <v>1</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v>5</v>
      </c>
      <c r="AI101" s="12"/>
      <c r="AJ101" s="12">
        <v>1</v>
      </c>
      <c r="AK101" s="12">
        <v>9</v>
      </c>
      <c r="AL101" s="12">
        <v>9</v>
      </c>
      <c r="AM101" s="12"/>
      <c r="AN101" s="12">
        <v>9</v>
      </c>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27">
        <v>6</v>
      </c>
      <c r="BQ101" s="12"/>
      <c r="BR101" s="12"/>
      <c r="BS101" s="12"/>
      <c r="BT101" s="12"/>
      <c r="BU101" s="12"/>
      <c r="BV101" s="12"/>
      <c r="BW101" s="12">
        <v>1</v>
      </c>
      <c r="BX101" s="12"/>
      <c r="BY101" s="12"/>
      <c r="BZ101" s="12"/>
      <c r="CA101" s="12"/>
      <c r="CB101" s="12" t="s">
        <v>318</v>
      </c>
      <c r="CC101" s="12" t="str">
        <f t="shared" si="7"/>
        <v>Проверка пройдена</v>
      </c>
      <c r="CD101" s="12" t="str">
        <f t="shared" si="8"/>
        <v>Проверка пройдена</v>
      </c>
      <c r="CE101" s="12" t="str">
        <f t="shared" si="9"/>
        <v>Проверка пройдена</v>
      </c>
      <c r="CF101" s="12" t="str">
        <f t="shared" si="10"/>
        <v>Проверка пройдена</v>
      </c>
      <c r="CG101" s="12" t="str">
        <f t="shared" si="11"/>
        <v>Проверка пройдена</v>
      </c>
      <c r="CH101" s="12" t="str">
        <f t="shared" si="12"/>
        <v>Проверка пройдена</v>
      </c>
      <c r="CI101" s="12" t="str">
        <f t="shared" si="13"/>
        <v>Проверка пройдена</v>
      </c>
    </row>
    <row r="102" spans="1:87" ht="69.95" hidden="1" customHeight="1" x14ac:dyDescent="0.2">
      <c r="A102" s="10" t="s">
        <v>145</v>
      </c>
      <c r="B102" s="10" t="s">
        <v>319</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t="s">
        <v>320</v>
      </c>
      <c r="CC102" s="11" t="str">
        <f t="shared" si="7"/>
        <v>Проверка пройдена</v>
      </c>
      <c r="CD102" s="11" t="str">
        <f t="shared" si="8"/>
        <v>Проверка пройдена</v>
      </c>
      <c r="CE102" s="11" t="str">
        <f t="shared" si="9"/>
        <v>Проверка пройдена</v>
      </c>
      <c r="CF102" s="11" t="str">
        <f t="shared" si="10"/>
        <v>Проверка пройдена</v>
      </c>
      <c r="CG102" s="11" t="str">
        <f t="shared" si="11"/>
        <v>Проверка пройдена</v>
      </c>
      <c r="CH102" s="11" t="str">
        <f t="shared" si="12"/>
        <v>Проверка пройдена</v>
      </c>
      <c r="CI102" s="11" t="str">
        <f t="shared" si="13"/>
        <v>Проверка пройдена</v>
      </c>
    </row>
    <row r="103" spans="1:87" ht="42" hidden="1" customHeight="1" x14ac:dyDescent="0.2">
      <c r="A103" s="10" t="s">
        <v>145</v>
      </c>
      <c r="B103" s="10" t="s">
        <v>321</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t="s">
        <v>322</v>
      </c>
      <c r="CC103" s="11" t="str">
        <f t="shared" si="7"/>
        <v>Проверка пройдена</v>
      </c>
      <c r="CD103" s="11" t="str">
        <f t="shared" si="8"/>
        <v>Проверка пройдена</v>
      </c>
      <c r="CE103" s="11" t="str">
        <f t="shared" si="9"/>
        <v>Проверка пройдена</v>
      </c>
      <c r="CF103" s="11" t="str">
        <f t="shared" si="10"/>
        <v>Проверка пройдена</v>
      </c>
      <c r="CG103" s="11" t="str">
        <f t="shared" si="11"/>
        <v>Проверка пройдена</v>
      </c>
      <c r="CH103" s="11" t="str">
        <f t="shared" si="12"/>
        <v>Проверка пройдена</v>
      </c>
      <c r="CI103" s="11" t="str">
        <f t="shared" si="13"/>
        <v>Проверка пройдена</v>
      </c>
    </row>
    <row r="104" spans="1:87" ht="78.2" hidden="1" customHeight="1" x14ac:dyDescent="0.2">
      <c r="A104" s="10" t="s">
        <v>145</v>
      </c>
      <c r="B104" s="10" t="s">
        <v>323</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t="s">
        <v>324</v>
      </c>
      <c r="CC104" s="11" t="str">
        <f t="shared" si="7"/>
        <v>Проверка пройдена</v>
      </c>
      <c r="CD104" s="11" t="str">
        <f t="shared" si="8"/>
        <v>Проверка пройдена</v>
      </c>
      <c r="CE104" s="11" t="str">
        <f t="shared" si="9"/>
        <v>Проверка пройдена</v>
      </c>
      <c r="CF104" s="11" t="str">
        <f t="shared" si="10"/>
        <v>Проверка пройдена</v>
      </c>
      <c r="CG104" s="11" t="str">
        <f t="shared" si="11"/>
        <v>Проверка пройдена</v>
      </c>
      <c r="CH104" s="11" t="str">
        <f t="shared" si="12"/>
        <v>Проверка пройдена</v>
      </c>
      <c r="CI104" s="11" t="str">
        <f t="shared" si="13"/>
        <v>Проверка пройдена</v>
      </c>
    </row>
    <row r="105" spans="1:87" ht="62.45" hidden="1" customHeight="1" x14ac:dyDescent="0.2">
      <c r="A105" s="10" t="s">
        <v>145</v>
      </c>
      <c r="B105" s="10" t="s">
        <v>325</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t="s">
        <v>326</v>
      </c>
      <c r="CC105" s="11" t="str">
        <f t="shared" si="7"/>
        <v>Проверка пройдена</v>
      </c>
      <c r="CD105" s="11" t="str">
        <f t="shared" si="8"/>
        <v>Проверка пройдена</v>
      </c>
      <c r="CE105" s="11" t="str">
        <f t="shared" si="9"/>
        <v>Проверка пройдена</v>
      </c>
      <c r="CF105" s="11" t="str">
        <f t="shared" si="10"/>
        <v>Проверка пройдена</v>
      </c>
      <c r="CG105" s="11" t="str">
        <f t="shared" si="11"/>
        <v>Проверка пройдена</v>
      </c>
      <c r="CH105" s="11" t="str">
        <f t="shared" si="12"/>
        <v>Проверка пройдена</v>
      </c>
      <c r="CI105" s="11" t="str">
        <f t="shared" si="13"/>
        <v>Проверка пройдена</v>
      </c>
    </row>
    <row r="106" spans="1:87" ht="67.150000000000006" hidden="1" customHeight="1" x14ac:dyDescent="0.2">
      <c r="A106" s="10" t="s">
        <v>145</v>
      </c>
      <c r="B106" s="10" t="s">
        <v>327</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t="s">
        <v>328</v>
      </c>
      <c r="CC106" s="11" t="str">
        <f t="shared" si="7"/>
        <v>Проверка пройдена</v>
      </c>
      <c r="CD106" s="11" t="str">
        <f t="shared" si="8"/>
        <v>Проверка пройдена</v>
      </c>
      <c r="CE106" s="11" t="str">
        <f t="shared" si="9"/>
        <v>Проверка пройдена</v>
      </c>
      <c r="CF106" s="11" t="str">
        <f t="shared" si="10"/>
        <v>Проверка пройдена</v>
      </c>
      <c r="CG106" s="11" t="str">
        <f t="shared" si="11"/>
        <v>Проверка пройдена</v>
      </c>
      <c r="CH106" s="11" t="str">
        <f t="shared" si="12"/>
        <v>Проверка пройдена</v>
      </c>
      <c r="CI106" s="11" t="str">
        <f t="shared" si="13"/>
        <v>Проверка пройдена</v>
      </c>
    </row>
    <row r="107" spans="1:87" s="13" customFormat="1" ht="48.75" customHeight="1" x14ac:dyDescent="0.2">
      <c r="A107" s="12" t="s">
        <v>145</v>
      </c>
      <c r="B107" s="12" t="s">
        <v>329</v>
      </c>
      <c r="C107" s="12">
        <v>22</v>
      </c>
      <c r="D107" s="12"/>
      <c r="E107" s="12">
        <v>22</v>
      </c>
      <c r="F107" s="12">
        <v>13</v>
      </c>
      <c r="G107" s="27">
        <v>11</v>
      </c>
      <c r="H107" s="12"/>
      <c r="I107" s="12">
        <v>1</v>
      </c>
      <c r="J107" s="12"/>
      <c r="K107" s="12">
        <v>1</v>
      </c>
      <c r="L107" s="12">
        <v>1</v>
      </c>
      <c r="M107" s="12"/>
      <c r="N107" s="12"/>
      <c r="O107" s="12"/>
      <c r="P107" s="12"/>
      <c r="Q107" s="12"/>
      <c r="R107" s="12"/>
      <c r="S107" s="12"/>
      <c r="T107" s="12"/>
      <c r="U107" s="12"/>
      <c r="V107" s="12"/>
      <c r="W107" s="12"/>
      <c r="X107" s="12"/>
      <c r="Y107" s="12"/>
      <c r="Z107" s="12"/>
      <c r="AA107" s="12"/>
      <c r="AB107" s="12"/>
      <c r="AC107" s="12"/>
      <c r="AD107" s="12"/>
      <c r="AE107" s="12"/>
      <c r="AF107" s="12"/>
      <c r="AG107" s="12"/>
      <c r="AH107" s="12">
        <v>10</v>
      </c>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27">
        <v>9</v>
      </c>
      <c r="BQ107" s="12"/>
      <c r="BR107" s="12"/>
      <c r="BS107" s="12"/>
      <c r="BT107" s="12"/>
      <c r="BU107" s="12"/>
      <c r="BV107" s="12"/>
      <c r="BW107" s="12"/>
      <c r="BX107" s="12"/>
      <c r="BY107" s="12"/>
      <c r="BZ107" s="12"/>
      <c r="CA107" s="12"/>
      <c r="CB107" s="12" t="s">
        <v>330</v>
      </c>
      <c r="CC107" s="12" t="str">
        <f t="shared" si="7"/>
        <v>Проверка пройдена</v>
      </c>
      <c r="CD107" s="12" t="str">
        <f t="shared" si="8"/>
        <v>Проверка пройдена</v>
      </c>
      <c r="CE107" s="12" t="str">
        <f t="shared" si="9"/>
        <v>Проверка пройдена</v>
      </c>
      <c r="CF107" s="12" t="str">
        <f t="shared" si="10"/>
        <v>Проверка пройдена</v>
      </c>
      <c r="CG107" s="12" t="str">
        <f t="shared" si="11"/>
        <v>Проверка пройдена</v>
      </c>
      <c r="CH107" s="12" t="str">
        <f t="shared" si="12"/>
        <v>Проверка пройдена</v>
      </c>
      <c r="CI107" s="12" t="str">
        <f t="shared" si="13"/>
        <v>Проверка пройдена</v>
      </c>
    </row>
    <row r="108" spans="1:87" s="39" customFormat="1" ht="32.25" customHeight="1" x14ac:dyDescent="0.2">
      <c r="A108" s="27" t="s">
        <v>377</v>
      </c>
      <c r="B108" s="27" t="s">
        <v>380</v>
      </c>
      <c r="C108" s="27">
        <v>7</v>
      </c>
      <c r="D108" s="27"/>
      <c r="E108" s="27">
        <v>7</v>
      </c>
      <c r="F108" s="27">
        <v>6</v>
      </c>
      <c r="G108" s="27">
        <v>4</v>
      </c>
      <c r="H108" s="12"/>
      <c r="I108" s="12"/>
      <c r="J108" s="12"/>
      <c r="K108" s="12"/>
      <c r="L108" s="12"/>
      <c r="M108" s="12">
        <v>1</v>
      </c>
      <c r="N108" s="12"/>
      <c r="O108" s="12"/>
      <c r="P108" s="12"/>
      <c r="Q108" s="12"/>
      <c r="R108" s="12"/>
      <c r="S108" s="12"/>
      <c r="T108" s="12"/>
      <c r="U108" s="12"/>
      <c r="V108" s="12"/>
      <c r="W108" s="12"/>
      <c r="X108" s="12"/>
      <c r="Y108" s="12"/>
      <c r="Z108" s="12">
        <v>1</v>
      </c>
      <c r="AA108" s="12"/>
      <c r="AB108" s="12"/>
      <c r="AC108" s="12"/>
      <c r="AD108" s="12"/>
      <c r="AE108" s="12"/>
      <c r="AF108" s="12"/>
      <c r="AG108" s="12"/>
      <c r="AH108" s="12">
        <v>4</v>
      </c>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27"/>
      <c r="BQ108" s="12"/>
      <c r="BR108" s="12"/>
      <c r="BS108" s="12"/>
      <c r="BT108" s="12"/>
      <c r="BU108" s="12"/>
      <c r="BV108" s="12">
        <v>1</v>
      </c>
      <c r="BW108" s="12"/>
      <c r="BX108" s="12"/>
      <c r="BY108" s="12"/>
      <c r="BZ108" s="12"/>
      <c r="CA108" s="12"/>
      <c r="CB108" s="12" t="s">
        <v>331</v>
      </c>
      <c r="CC108" s="12" t="str">
        <f t="shared" si="7"/>
        <v>Проверка пройдена</v>
      </c>
      <c r="CD108" s="12" t="str">
        <f t="shared" si="8"/>
        <v>Проверка пройдена</v>
      </c>
      <c r="CE108" s="12" t="str">
        <f t="shared" si="9"/>
        <v>Проверка пройдена</v>
      </c>
      <c r="CF108" s="12" t="str">
        <f t="shared" si="10"/>
        <v>Проверка пройдена</v>
      </c>
      <c r="CG108" s="12" t="str">
        <f t="shared" si="11"/>
        <v>Проверка пройдена</v>
      </c>
      <c r="CH108" s="12" t="str">
        <f t="shared" si="12"/>
        <v>Проверка пройдена</v>
      </c>
      <c r="CI108" s="12" t="str">
        <f t="shared" si="13"/>
        <v>Проверка пройдена</v>
      </c>
    </row>
    <row r="109" spans="1:87" s="43" customFormat="1" ht="33" customHeight="1" x14ac:dyDescent="0.2">
      <c r="A109" s="42" t="s">
        <v>377</v>
      </c>
      <c r="B109" s="42" t="s">
        <v>382</v>
      </c>
      <c r="C109" s="42">
        <v>9</v>
      </c>
      <c r="D109" s="42"/>
      <c r="E109" s="42">
        <v>9</v>
      </c>
      <c r="F109" s="42">
        <v>5</v>
      </c>
      <c r="G109" s="42">
        <v>2</v>
      </c>
      <c r="H109" s="12"/>
      <c r="I109" s="12">
        <v>1</v>
      </c>
      <c r="J109" s="12"/>
      <c r="K109" s="12">
        <v>2</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v>1</v>
      </c>
      <c r="AI109" s="12">
        <v>1</v>
      </c>
      <c r="AJ109" s="12"/>
      <c r="AK109" s="12">
        <v>3</v>
      </c>
      <c r="AL109" s="12">
        <v>3</v>
      </c>
      <c r="AM109" s="12"/>
      <c r="AN109" s="12">
        <v>3</v>
      </c>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42">
        <v>1</v>
      </c>
      <c r="BQ109" s="12"/>
      <c r="BR109" s="12"/>
      <c r="BS109" s="12"/>
      <c r="BT109" s="12"/>
      <c r="BU109" s="12"/>
      <c r="BV109" s="12"/>
      <c r="BW109" s="12"/>
      <c r="BX109" s="12"/>
      <c r="BY109" s="12"/>
      <c r="BZ109" s="12"/>
      <c r="CA109" s="12"/>
      <c r="CB109" s="12" t="s">
        <v>332</v>
      </c>
      <c r="CC109" s="12" t="str">
        <f t="shared" si="7"/>
        <v>Проверка пройдена</v>
      </c>
      <c r="CD109" s="12" t="str">
        <f t="shared" si="8"/>
        <v>Проверка пройдена</v>
      </c>
      <c r="CE109" s="12" t="str">
        <f t="shared" si="9"/>
        <v>Проверка пройдена</v>
      </c>
      <c r="CF109" s="12" t="str">
        <f t="shared" si="10"/>
        <v>Проверка пройдена</v>
      </c>
      <c r="CG109" s="12" t="str">
        <f t="shared" si="11"/>
        <v>Проверка пройдена</v>
      </c>
      <c r="CH109" s="12" t="str">
        <f t="shared" si="12"/>
        <v>Проверка пройдена</v>
      </c>
      <c r="CI109" s="12" t="str">
        <f t="shared" si="13"/>
        <v>Проверка пройдена</v>
      </c>
    </row>
    <row r="110" spans="1:87" s="13" customFormat="1" ht="74.650000000000006" hidden="1" customHeight="1" x14ac:dyDescent="0.2">
      <c r="A110" s="12" t="s">
        <v>145</v>
      </c>
      <c r="B110" s="12" t="s">
        <v>333</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t="s">
        <v>334</v>
      </c>
      <c r="CC110" s="12" t="str">
        <f t="shared" si="7"/>
        <v>Проверка пройдена</v>
      </c>
      <c r="CD110" s="12" t="str">
        <f t="shared" si="8"/>
        <v>Проверка пройдена</v>
      </c>
      <c r="CE110" s="12" t="str">
        <f t="shared" si="9"/>
        <v>Проверка пройдена</v>
      </c>
      <c r="CF110" s="12" t="str">
        <f t="shared" si="10"/>
        <v>Проверка пройдена</v>
      </c>
      <c r="CG110" s="12" t="str">
        <f t="shared" si="11"/>
        <v>Проверка пройдена</v>
      </c>
      <c r="CH110" s="12" t="str">
        <f t="shared" si="12"/>
        <v>Проверка пройдена</v>
      </c>
      <c r="CI110" s="12" t="str">
        <f t="shared" si="13"/>
        <v>Проверка пройдена</v>
      </c>
    </row>
    <row r="111" spans="1:87" ht="86.65" hidden="1" customHeight="1" x14ac:dyDescent="0.2">
      <c r="A111" s="10" t="s">
        <v>145</v>
      </c>
      <c r="B111" s="10" t="s">
        <v>335</v>
      </c>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t="s">
        <v>334</v>
      </c>
      <c r="CC111" s="11" t="str">
        <f t="shared" si="7"/>
        <v>Проверка пройдена</v>
      </c>
      <c r="CD111" s="11" t="str">
        <f t="shared" si="8"/>
        <v>Проверка пройдена</v>
      </c>
      <c r="CE111" s="11" t="str">
        <f t="shared" si="9"/>
        <v>Проверка пройдена</v>
      </c>
      <c r="CF111" s="11" t="str">
        <f t="shared" si="10"/>
        <v>Проверка пройдена</v>
      </c>
      <c r="CG111" s="11" t="str">
        <f t="shared" si="11"/>
        <v>Проверка пройдена</v>
      </c>
      <c r="CH111" s="11" t="str">
        <f t="shared" si="12"/>
        <v>Проверка пройдена</v>
      </c>
      <c r="CI111" s="11" t="str">
        <f t="shared" si="13"/>
        <v>Проверка пройдена</v>
      </c>
    </row>
    <row r="112" spans="1:87" ht="53.1" hidden="1" customHeight="1" x14ac:dyDescent="0.2">
      <c r="A112" s="10" t="s">
        <v>145</v>
      </c>
      <c r="B112" s="10" t="s">
        <v>336</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t="s">
        <v>334</v>
      </c>
      <c r="CC112" s="11" t="str">
        <f t="shared" si="7"/>
        <v>Проверка пройдена</v>
      </c>
      <c r="CD112" s="11" t="str">
        <f t="shared" si="8"/>
        <v>Проверка пройдена</v>
      </c>
      <c r="CE112" s="11" t="str">
        <f t="shared" si="9"/>
        <v>Проверка пройдена</v>
      </c>
      <c r="CF112" s="11" t="str">
        <f t="shared" si="10"/>
        <v>Проверка пройдена</v>
      </c>
      <c r="CG112" s="11" t="str">
        <f t="shared" si="11"/>
        <v>Проверка пройдена</v>
      </c>
      <c r="CH112" s="11" t="str">
        <f t="shared" si="12"/>
        <v>Проверка пройдена</v>
      </c>
      <c r="CI112" s="11" t="str">
        <f t="shared" si="13"/>
        <v>Проверка пройдена</v>
      </c>
    </row>
    <row r="113" spans="1:87" ht="63.4" hidden="1" customHeight="1" x14ac:dyDescent="0.2">
      <c r="A113" s="10" t="s">
        <v>145</v>
      </c>
      <c r="B113" s="10" t="s">
        <v>337</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t="s">
        <v>334</v>
      </c>
      <c r="CC113" s="11" t="str">
        <f t="shared" si="7"/>
        <v>Проверка пройдена</v>
      </c>
      <c r="CD113" s="11" t="str">
        <f t="shared" si="8"/>
        <v>Проверка пройдена</v>
      </c>
      <c r="CE113" s="11" t="str">
        <f t="shared" si="9"/>
        <v>Проверка пройдена</v>
      </c>
      <c r="CF113" s="11" t="str">
        <f t="shared" si="10"/>
        <v>Проверка пройдена</v>
      </c>
      <c r="CG113" s="11" t="str">
        <f t="shared" si="11"/>
        <v>Проверка пройдена</v>
      </c>
      <c r="CH113" s="11" t="str">
        <f t="shared" si="12"/>
        <v>Проверка пройдена</v>
      </c>
      <c r="CI113" s="11" t="str">
        <f t="shared" si="13"/>
        <v>Проверка пройдена</v>
      </c>
    </row>
    <row r="114" spans="1:87" ht="42.95" hidden="1" customHeight="1" x14ac:dyDescent="0.2">
      <c r="A114" s="10" t="s">
        <v>145</v>
      </c>
      <c r="B114" s="10" t="s">
        <v>338</v>
      </c>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t="s">
        <v>339</v>
      </c>
      <c r="CC114" s="11" t="str">
        <f t="shared" si="7"/>
        <v>Проверка пройдена</v>
      </c>
      <c r="CD114" s="11" t="str">
        <f t="shared" si="8"/>
        <v>Проверка пройдена</v>
      </c>
      <c r="CE114" s="11" t="str">
        <f t="shared" si="9"/>
        <v>Проверка пройдена</v>
      </c>
      <c r="CF114" s="11" t="str">
        <f t="shared" si="10"/>
        <v>Проверка пройдена</v>
      </c>
      <c r="CG114" s="11" t="str">
        <f t="shared" si="11"/>
        <v>Проверка пройдена</v>
      </c>
      <c r="CH114" s="11" t="str">
        <f t="shared" si="12"/>
        <v>Проверка пройдена</v>
      </c>
      <c r="CI114" s="11" t="str">
        <f t="shared" si="13"/>
        <v>Проверка пройдена</v>
      </c>
    </row>
    <row r="115" spans="1:87" ht="28.9" hidden="1" customHeight="1" x14ac:dyDescent="0.2">
      <c r="A115" s="10" t="s">
        <v>145</v>
      </c>
      <c r="B115" s="10" t="s">
        <v>340</v>
      </c>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t="s">
        <v>339</v>
      </c>
      <c r="CC115" s="11" t="str">
        <f t="shared" si="7"/>
        <v>Проверка пройдена</v>
      </c>
      <c r="CD115" s="11" t="str">
        <f t="shared" si="8"/>
        <v>Проверка пройдена</v>
      </c>
      <c r="CE115" s="11" t="str">
        <f t="shared" si="9"/>
        <v>Проверка пройдена</v>
      </c>
      <c r="CF115" s="11" t="str">
        <f t="shared" si="10"/>
        <v>Проверка пройдена</v>
      </c>
      <c r="CG115" s="11" t="str">
        <f t="shared" si="11"/>
        <v>Проверка пройдена</v>
      </c>
      <c r="CH115" s="11" t="str">
        <f t="shared" si="12"/>
        <v>Проверка пройдена</v>
      </c>
      <c r="CI115" s="11" t="str">
        <f t="shared" si="13"/>
        <v>Проверка пройдена</v>
      </c>
    </row>
    <row r="116" spans="1:87" s="39" customFormat="1" ht="42" customHeight="1" x14ac:dyDescent="0.2">
      <c r="A116" s="27" t="s">
        <v>377</v>
      </c>
      <c r="B116" s="27" t="s">
        <v>378</v>
      </c>
      <c r="C116" s="27">
        <v>17</v>
      </c>
      <c r="D116" s="27"/>
      <c r="E116" s="27">
        <v>17</v>
      </c>
      <c r="F116" s="27">
        <v>2</v>
      </c>
      <c r="G116" s="27">
        <v>2</v>
      </c>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v>2</v>
      </c>
      <c r="AI116" s="12"/>
      <c r="AJ116" s="12"/>
      <c r="AK116" s="12">
        <v>2</v>
      </c>
      <c r="AL116" s="12">
        <v>2</v>
      </c>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v>2</v>
      </c>
      <c r="BN116" s="12"/>
      <c r="BO116" s="12"/>
      <c r="BP116" s="27">
        <v>11</v>
      </c>
      <c r="BQ116" s="12">
        <v>2</v>
      </c>
      <c r="BR116" s="12"/>
      <c r="BS116" s="12"/>
      <c r="BT116" s="12"/>
      <c r="BU116" s="12"/>
      <c r="BV116" s="12"/>
      <c r="BW116" s="12"/>
      <c r="BX116" s="12"/>
      <c r="BY116" s="12"/>
      <c r="BZ116" s="12"/>
      <c r="CA116" s="12"/>
      <c r="CB116" s="14" t="s">
        <v>332</v>
      </c>
      <c r="CC116" s="12" t="str">
        <f t="shared" si="7"/>
        <v>Проверка пройдена</v>
      </c>
      <c r="CD116" s="12" t="str">
        <f t="shared" si="8"/>
        <v>Проверка пройдена</v>
      </c>
      <c r="CE116" s="12" t="str">
        <f t="shared" si="9"/>
        <v>Проверка пройдена</v>
      </c>
      <c r="CF116" s="12" t="str">
        <f t="shared" si="10"/>
        <v>Проверка пройдена</v>
      </c>
      <c r="CG116" s="12" t="str">
        <f t="shared" si="11"/>
        <v>Проверка пройдена</v>
      </c>
      <c r="CH116" s="12" t="str">
        <f t="shared" si="12"/>
        <v>Проверка пройдена</v>
      </c>
      <c r="CI116" s="12" t="str">
        <f t="shared" si="13"/>
        <v>Проверка пройдена</v>
      </c>
    </row>
    <row r="117" spans="1:87" ht="9.75" hidden="1" customHeight="1" x14ac:dyDescent="0.2">
      <c r="A117" s="10" t="s">
        <v>145</v>
      </c>
      <c r="B117" s="10" t="s">
        <v>341</v>
      </c>
      <c r="C117" s="15"/>
      <c r="D117" s="15"/>
      <c r="E117" s="15"/>
      <c r="F117" s="15"/>
      <c r="G117" s="10"/>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t="s">
        <v>342</v>
      </c>
      <c r="CC117" s="11" t="str">
        <f t="shared" si="7"/>
        <v>Проверка пройдена</v>
      </c>
      <c r="CD117" s="11" t="str">
        <f t="shared" si="8"/>
        <v>Проверка пройдена</v>
      </c>
      <c r="CE117" s="11" t="str">
        <f t="shared" si="9"/>
        <v>Проверка пройдена</v>
      </c>
      <c r="CF117" s="11" t="str">
        <f t="shared" si="10"/>
        <v>Проверка пройдена</v>
      </c>
      <c r="CG117" s="11" t="str">
        <f t="shared" si="11"/>
        <v>Проверка пройдена</v>
      </c>
      <c r="CH117" s="11" t="str">
        <f t="shared" si="12"/>
        <v>Проверка пройдена</v>
      </c>
      <c r="CI117" s="11" t="str">
        <f t="shared" si="13"/>
        <v>Проверка пройдена</v>
      </c>
    </row>
    <row r="118" spans="1:87" s="39" customFormat="1" ht="34.5" customHeight="1" x14ac:dyDescent="0.2">
      <c r="A118" s="27" t="s">
        <v>377</v>
      </c>
      <c r="B118" s="27" t="s">
        <v>379</v>
      </c>
      <c r="C118" s="30">
        <v>22</v>
      </c>
      <c r="D118" s="30"/>
      <c r="E118" s="30">
        <v>22</v>
      </c>
      <c r="F118" s="30">
        <v>4</v>
      </c>
      <c r="G118" s="27">
        <v>4</v>
      </c>
      <c r="H118" s="16"/>
      <c r="I118" s="16">
        <v>4</v>
      </c>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v>5</v>
      </c>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30">
        <v>13</v>
      </c>
      <c r="BQ118" s="16"/>
      <c r="BR118" s="16"/>
      <c r="BS118" s="16"/>
      <c r="BT118" s="16"/>
      <c r="BU118" s="16"/>
      <c r="BV118" s="16"/>
      <c r="BW118" s="16"/>
      <c r="BX118" s="16"/>
      <c r="BY118" s="16"/>
      <c r="BZ118" s="16"/>
      <c r="CA118" s="16"/>
      <c r="CB118" s="12" t="s">
        <v>343</v>
      </c>
      <c r="CC118" s="12" t="str">
        <f t="shared" si="7"/>
        <v>Проверка пройдена</v>
      </c>
      <c r="CD118" s="12" t="str">
        <f t="shared" si="8"/>
        <v>Проверка пройдена</v>
      </c>
      <c r="CE118" s="12" t="str">
        <f t="shared" si="9"/>
        <v>Проверка пройдена</v>
      </c>
      <c r="CF118" s="12" t="str">
        <f t="shared" si="10"/>
        <v>Проверка пройдена</v>
      </c>
      <c r="CG118" s="12" t="str">
        <f t="shared" si="11"/>
        <v>Проверка пройдена</v>
      </c>
      <c r="CH118" s="12" t="str">
        <f t="shared" si="12"/>
        <v>Проверка пройдена</v>
      </c>
      <c r="CI118" s="12" t="str">
        <f t="shared" si="13"/>
        <v>Проверка пройдена</v>
      </c>
    </row>
    <row r="120" spans="1:87" ht="15" x14ac:dyDescent="0.25">
      <c r="C120" s="17">
        <f>SUBTOTAL(9,C101:C119)</f>
        <v>112</v>
      </c>
      <c r="D120" s="17">
        <f t="shared" ref="D120:BO120" si="14">SUBTOTAL(9,D101:D119)</f>
        <v>0</v>
      </c>
      <c r="E120" s="17">
        <f t="shared" si="14"/>
        <v>112</v>
      </c>
      <c r="F120" s="17">
        <f t="shared" si="14"/>
        <v>48</v>
      </c>
      <c r="G120" s="28">
        <f>SUBTOTAL(9,G101:G119)</f>
        <v>40</v>
      </c>
      <c r="H120" s="17">
        <f t="shared" si="14"/>
        <v>0</v>
      </c>
      <c r="I120" s="17">
        <f t="shared" si="14"/>
        <v>18</v>
      </c>
      <c r="J120" s="17">
        <f t="shared" si="14"/>
        <v>0</v>
      </c>
      <c r="K120" s="17">
        <f t="shared" si="14"/>
        <v>4</v>
      </c>
      <c r="L120" s="17">
        <f t="shared" si="14"/>
        <v>1</v>
      </c>
      <c r="M120" s="17">
        <f t="shared" si="14"/>
        <v>1</v>
      </c>
      <c r="N120" s="17">
        <f t="shared" si="14"/>
        <v>0</v>
      </c>
      <c r="O120" s="17">
        <f t="shared" si="14"/>
        <v>0</v>
      </c>
      <c r="P120" s="17">
        <f t="shared" si="14"/>
        <v>0</v>
      </c>
      <c r="Q120" s="17">
        <f t="shared" si="14"/>
        <v>0</v>
      </c>
      <c r="R120" s="17">
        <f t="shared" si="14"/>
        <v>0</v>
      </c>
      <c r="S120" s="17">
        <f t="shared" si="14"/>
        <v>0</v>
      </c>
      <c r="T120" s="17">
        <f t="shared" si="14"/>
        <v>0</v>
      </c>
      <c r="U120" s="17">
        <f t="shared" si="14"/>
        <v>0</v>
      </c>
      <c r="V120" s="17">
        <f t="shared" si="14"/>
        <v>0</v>
      </c>
      <c r="W120" s="17">
        <f t="shared" si="14"/>
        <v>0</v>
      </c>
      <c r="X120" s="17">
        <f t="shared" si="14"/>
        <v>0</v>
      </c>
      <c r="Y120" s="17">
        <f t="shared" si="14"/>
        <v>0</v>
      </c>
      <c r="Z120" s="17">
        <f t="shared" si="14"/>
        <v>1</v>
      </c>
      <c r="AA120" s="17">
        <f t="shared" si="14"/>
        <v>0</v>
      </c>
      <c r="AB120" s="17">
        <f t="shared" si="14"/>
        <v>0</v>
      </c>
      <c r="AC120" s="17">
        <f t="shared" si="14"/>
        <v>0</v>
      </c>
      <c r="AD120" s="17">
        <f t="shared" si="14"/>
        <v>0</v>
      </c>
      <c r="AE120" s="17">
        <f t="shared" si="14"/>
        <v>0</v>
      </c>
      <c r="AF120" s="17">
        <f t="shared" si="14"/>
        <v>0</v>
      </c>
      <c r="AG120" s="17">
        <f t="shared" si="14"/>
        <v>0</v>
      </c>
      <c r="AH120" s="17">
        <f t="shared" si="14"/>
        <v>22</v>
      </c>
      <c r="AI120" s="17">
        <f t="shared" si="14"/>
        <v>1</v>
      </c>
      <c r="AJ120" s="17">
        <f t="shared" si="14"/>
        <v>6</v>
      </c>
      <c r="AK120" s="17">
        <f t="shared" si="14"/>
        <v>14</v>
      </c>
      <c r="AL120" s="17">
        <f t="shared" si="14"/>
        <v>14</v>
      </c>
      <c r="AM120" s="17">
        <f t="shared" si="14"/>
        <v>0</v>
      </c>
      <c r="AN120" s="17">
        <f t="shared" si="14"/>
        <v>12</v>
      </c>
      <c r="AO120" s="17">
        <f t="shared" si="14"/>
        <v>0</v>
      </c>
      <c r="AP120" s="17">
        <f t="shared" si="14"/>
        <v>0</v>
      </c>
      <c r="AQ120" s="17">
        <f t="shared" si="14"/>
        <v>0</v>
      </c>
      <c r="AR120" s="17">
        <f t="shared" si="14"/>
        <v>0</v>
      </c>
      <c r="AS120" s="17">
        <f t="shared" si="14"/>
        <v>0</v>
      </c>
      <c r="AT120" s="17">
        <f t="shared" si="14"/>
        <v>0</v>
      </c>
      <c r="AU120" s="17">
        <f t="shared" si="14"/>
        <v>0</v>
      </c>
      <c r="AV120" s="17">
        <f t="shared" si="14"/>
        <v>0</v>
      </c>
      <c r="AW120" s="17">
        <f t="shared" si="14"/>
        <v>0</v>
      </c>
      <c r="AX120" s="17">
        <f t="shared" si="14"/>
        <v>0</v>
      </c>
      <c r="AY120" s="17">
        <f t="shared" si="14"/>
        <v>0</v>
      </c>
      <c r="AZ120" s="17">
        <f t="shared" si="14"/>
        <v>0</v>
      </c>
      <c r="BA120" s="17">
        <f t="shared" si="14"/>
        <v>0</v>
      </c>
      <c r="BB120" s="17">
        <f t="shared" si="14"/>
        <v>0</v>
      </c>
      <c r="BC120" s="17">
        <f t="shared" si="14"/>
        <v>0</v>
      </c>
      <c r="BD120" s="17">
        <f t="shared" si="14"/>
        <v>0</v>
      </c>
      <c r="BE120" s="17">
        <f t="shared" si="14"/>
        <v>0</v>
      </c>
      <c r="BF120" s="17">
        <f t="shared" si="14"/>
        <v>0</v>
      </c>
      <c r="BG120" s="17">
        <f t="shared" si="14"/>
        <v>0</v>
      </c>
      <c r="BH120" s="17">
        <f t="shared" si="14"/>
        <v>0</v>
      </c>
      <c r="BI120" s="17">
        <f t="shared" si="14"/>
        <v>0</v>
      </c>
      <c r="BJ120" s="17">
        <f t="shared" si="14"/>
        <v>0</v>
      </c>
      <c r="BK120" s="17">
        <f t="shared" si="14"/>
        <v>0</v>
      </c>
      <c r="BL120" s="17">
        <f t="shared" si="14"/>
        <v>0</v>
      </c>
      <c r="BM120" s="17">
        <f t="shared" si="14"/>
        <v>2</v>
      </c>
      <c r="BN120" s="17">
        <f t="shared" si="14"/>
        <v>0</v>
      </c>
      <c r="BO120" s="17">
        <f t="shared" si="14"/>
        <v>0</v>
      </c>
      <c r="BP120" s="28">
        <f t="shared" ref="BP120" si="15">SUBTOTAL(9,BP101:BP119)</f>
        <v>40</v>
      </c>
    </row>
  </sheetData>
  <autoFilter ref="B3:CI118">
    <filterColumn colId="0">
      <filters>
        <filter val="44.02.03 Педагогика дополнительного образования"/>
        <filter val="51.02.01 Народное художественное творчество (по видам)"/>
        <filter val="51.02.02 Социально-культурная деятельность (по видам)"/>
        <filter val="51.02.03 Библиотековедение"/>
        <filter val="53.02.01 Музыкальное образование"/>
        <filter val="54.02.01 Дизайн (по отраслям)"/>
      </filters>
    </filterColumn>
  </autoFilter>
  <mergeCells count="9">
    <mergeCell ref="AK1:BN1"/>
    <mergeCell ref="BP1:BT1"/>
    <mergeCell ref="BU1:BZ1"/>
    <mergeCell ref="A1:A2"/>
    <mergeCell ref="B1:B2"/>
    <mergeCell ref="C1:C2"/>
    <mergeCell ref="D1:D2"/>
    <mergeCell ref="E1:E2"/>
    <mergeCell ref="F1:AI1"/>
  </mergeCells>
  <pageMargins left="0.70074299999999978" right="0.70074299999999978" top="0.75192099999999984" bottom="0.29998100000000005" header="1.04718" footer="0.75192099999999984"/>
  <pageSetup paperSize="9" orientation="portrait" r:id="rId1"/>
  <headerFooter>
    <oddFooter>&amp;CСтраница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УККиИ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Ё</dc:creator>
  <cp:lastModifiedBy>Острожная Елена</cp:lastModifiedBy>
  <cp:lastPrinted>2024-09-18T12:22:17Z</cp:lastPrinted>
  <dcterms:created xsi:type="dcterms:W3CDTF">2024-07-19T10:31:32Z</dcterms:created>
  <dcterms:modified xsi:type="dcterms:W3CDTF">2025-03-04T11:41:11Z</dcterms:modified>
</cp:coreProperties>
</file>